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Financial Services\Work Units\Distribution\Quarterly Rate Changes\Sales Tax Rates\2026\2026-10\"/>
    </mc:Choice>
  </mc:AlternateContent>
  <xr:revisionPtr revIDLastSave="0" documentId="13_ncr:1_{F9ADF23B-43F5-4FBC-B2B4-025413B8615C}" xr6:coauthVersionLast="47" xr6:coauthVersionMax="47" xr10:uidLastSave="{00000000-0000-0000-0000-000000000000}"/>
  <bookViews>
    <workbookView xWindow="-120" yWindow="-120" windowWidth="29040" windowHeight="15720" xr2:uid="{00000000-000D-0000-FFFF-FFFF00000000}"/>
  </bookViews>
  <sheets>
    <sheet name="Combined Rate" sheetId="1" r:id="rId1"/>
    <sheet name="P.O.D. Worksheet" sheetId="4" state="hidden" r:id="rId2"/>
    <sheet name="Both" sheetId="7" state="hidden" r:id="rId3"/>
  </sheets>
  <definedNames>
    <definedName name="_xlnm._FilterDatabase" localSheetId="2" hidden="1">Both!$A$1:$AI$313</definedName>
    <definedName name="_xlnm._FilterDatabase" localSheetId="0" hidden="1">'Combined Rate'!$A$11:$Z$454</definedName>
    <definedName name="_xlnm.Print_Area" localSheetId="0">'Combined Rate'!$A$12:$Z$454</definedName>
    <definedName name="_xlnm.Print_Titles" localSheetId="0">'Combined Rate'!$1:$11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227" i="7" l="1"/>
  <c r="AH227" i="7"/>
  <c r="AG227" i="7"/>
  <c r="AF227" i="7"/>
  <c r="AE227" i="7"/>
  <c r="AD227" i="7"/>
  <c r="AC227" i="7"/>
  <c r="AB227" i="7"/>
  <c r="AA227" i="7"/>
  <c r="Z227" i="7"/>
  <c r="Y227" i="7"/>
  <c r="X227" i="7"/>
  <c r="W227" i="7"/>
  <c r="V227" i="7"/>
  <c r="U227" i="7"/>
  <c r="T227" i="7"/>
  <c r="S227" i="7"/>
  <c r="R227" i="7"/>
  <c r="Q227" i="7"/>
  <c r="P227" i="7"/>
  <c r="O227" i="7"/>
  <c r="N227" i="7"/>
  <c r="M227" i="7"/>
  <c r="L227" i="7"/>
  <c r="K227" i="7"/>
  <c r="J227" i="7"/>
  <c r="I227" i="7"/>
  <c r="H227" i="7"/>
  <c r="G227" i="7"/>
  <c r="F227" i="7"/>
  <c r="E227" i="7"/>
  <c r="C227" i="7"/>
  <c r="B251" i="4"/>
  <c r="F251" i="4" s="1"/>
  <c r="A251" i="4"/>
  <c r="D314" i="7"/>
  <c r="AI108" i="7"/>
  <c r="AH108" i="7"/>
  <c r="AG108" i="7"/>
  <c r="AF108" i="7"/>
  <c r="AE108" i="7"/>
  <c r="AD108" i="7"/>
  <c r="AC108" i="7"/>
  <c r="AB108" i="7"/>
  <c r="AA108" i="7"/>
  <c r="Z108" i="7"/>
  <c r="Y108" i="7"/>
  <c r="X108" i="7"/>
  <c r="W108" i="7"/>
  <c r="V108" i="7"/>
  <c r="U108" i="7"/>
  <c r="T108" i="7"/>
  <c r="S108" i="7"/>
  <c r="R108" i="7"/>
  <c r="Q108" i="7"/>
  <c r="P108" i="7"/>
  <c r="O108" i="7"/>
  <c r="N108" i="7"/>
  <c r="M108" i="7"/>
  <c r="L108" i="7"/>
  <c r="K108" i="7"/>
  <c r="J108" i="7"/>
  <c r="I108" i="7"/>
  <c r="H108" i="7"/>
  <c r="G108" i="7"/>
  <c r="F108" i="7"/>
  <c r="E108" i="7"/>
  <c r="C108" i="7"/>
  <c r="B120" i="4"/>
  <c r="F120" i="4" s="1"/>
  <c r="A120" i="4"/>
  <c r="AI219" i="7"/>
  <c r="AH219" i="7"/>
  <c r="AG219" i="7"/>
  <c r="AF219" i="7"/>
  <c r="AE219" i="7"/>
  <c r="AD219" i="7"/>
  <c r="AC219" i="7"/>
  <c r="AB219" i="7"/>
  <c r="AA219" i="7"/>
  <c r="Z219" i="7"/>
  <c r="Y219" i="7"/>
  <c r="X219" i="7"/>
  <c r="W219" i="7"/>
  <c r="V219" i="7"/>
  <c r="U219" i="7"/>
  <c r="T219" i="7"/>
  <c r="S219" i="7"/>
  <c r="R219" i="7"/>
  <c r="Q219" i="7"/>
  <c r="P219" i="7"/>
  <c r="O219" i="7"/>
  <c r="N219" i="7"/>
  <c r="M219" i="7"/>
  <c r="L219" i="7"/>
  <c r="K219" i="7"/>
  <c r="J219" i="7"/>
  <c r="I219" i="7"/>
  <c r="H219" i="7"/>
  <c r="G219" i="7"/>
  <c r="F219" i="7"/>
  <c r="E219" i="7"/>
  <c r="C219" i="7"/>
  <c r="I243" i="4"/>
  <c r="H243" i="4"/>
  <c r="G243" i="4"/>
  <c r="B243" i="4"/>
  <c r="F243" i="4" s="1"/>
  <c r="A243" i="4"/>
  <c r="AJ227" i="7" l="1"/>
  <c r="D251" i="4"/>
  <c r="E251" i="4"/>
  <c r="I251" i="4" s="1"/>
  <c r="AJ108" i="7"/>
  <c r="AJ219" i="7"/>
  <c r="D120" i="4"/>
  <c r="E120" i="4"/>
  <c r="D243" i="4"/>
  <c r="AI273" i="7"/>
  <c r="AH273" i="7"/>
  <c r="AG273" i="7"/>
  <c r="AF273" i="7"/>
  <c r="AE273" i="7"/>
  <c r="AD273" i="7"/>
  <c r="AC273" i="7"/>
  <c r="AB273" i="7"/>
  <c r="AA273" i="7"/>
  <c r="Z273" i="7"/>
  <c r="Y273" i="7"/>
  <c r="X273" i="7"/>
  <c r="W273" i="7"/>
  <c r="V273" i="7"/>
  <c r="U273" i="7"/>
  <c r="T273" i="7"/>
  <c r="S273" i="7"/>
  <c r="R273" i="7"/>
  <c r="Q273" i="7"/>
  <c r="P273" i="7"/>
  <c r="O273" i="7"/>
  <c r="N273" i="7"/>
  <c r="M273" i="7"/>
  <c r="L273" i="7"/>
  <c r="K273" i="7"/>
  <c r="J273" i="7"/>
  <c r="I273" i="7"/>
  <c r="H273" i="7"/>
  <c r="G273" i="7"/>
  <c r="F273" i="7"/>
  <c r="E273" i="7"/>
  <c r="C273" i="7"/>
  <c r="AI272" i="7"/>
  <c r="AH272" i="7"/>
  <c r="AG272" i="7"/>
  <c r="AF272" i="7"/>
  <c r="AE272" i="7"/>
  <c r="AD272" i="7"/>
  <c r="AC272" i="7"/>
  <c r="AB272" i="7"/>
  <c r="AA272" i="7"/>
  <c r="Z272" i="7"/>
  <c r="Y272" i="7"/>
  <c r="X272" i="7"/>
  <c r="W272" i="7"/>
  <c r="V272" i="7"/>
  <c r="U272" i="7"/>
  <c r="T272" i="7"/>
  <c r="S272" i="7"/>
  <c r="R272" i="7"/>
  <c r="Q272" i="7"/>
  <c r="P272" i="7"/>
  <c r="O272" i="7"/>
  <c r="N272" i="7"/>
  <c r="M272" i="7"/>
  <c r="L272" i="7"/>
  <c r="K272" i="7"/>
  <c r="J272" i="7"/>
  <c r="I272" i="7"/>
  <c r="H272" i="7"/>
  <c r="G272" i="7"/>
  <c r="F272" i="7"/>
  <c r="E272" i="7"/>
  <c r="C272" i="7"/>
  <c r="AI174" i="7"/>
  <c r="AH174" i="7"/>
  <c r="AG174" i="7"/>
  <c r="AF174" i="7"/>
  <c r="AE174" i="7"/>
  <c r="AD174" i="7"/>
  <c r="AC174" i="7"/>
  <c r="AB174" i="7"/>
  <c r="AA174" i="7"/>
  <c r="Z174" i="7"/>
  <c r="Y174" i="7"/>
  <c r="X174" i="7"/>
  <c r="W174" i="7"/>
  <c r="V174" i="7"/>
  <c r="U174" i="7"/>
  <c r="T174" i="7"/>
  <c r="S174" i="7"/>
  <c r="R174" i="7"/>
  <c r="Q174" i="7"/>
  <c r="P174" i="7"/>
  <c r="O174" i="7"/>
  <c r="N174" i="7"/>
  <c r="M174" i="7"/>
  <c r="L174" i="7"/>
  <c r="K174" i="7"/>
  <c r="J174" i="7"/>
  <c r="I174" i="7"/>
  <c r="H174" i="7"/>
  <c r="G174" i="7"/>
  <c r="F174" i="7"/>
  <c r="E174" i="7"/>
  <c r="C174" i="7"/>
  <c r="B299" i="4"/>
  <c r="F299" i="4" s="1"/>
  <c r="A299" i="4"/>
  <c r="B298" i="4"/>
  <c r="F298" i="4" s="1"/>
  <c r="A298" i="4"/>
  <c r="B193" i="4"/>
  <c r="F193" i="4" s="1"/>
  <c r="A193" i="4"/>
  <c r="D299" i="4" l="1"/>
  <c r="H251" i="4"/>
  <c r="G251" i="4"/>
  <c r="AJ174" i="7"/>
  <c r="AJ272" i="7"/>
  <c r="AJ273" i="7"/>
  <c r="H120" i="4"/>
  <c r="G120" i="4"/>
  <c r="I120" i="4"/>
  <c r="D193" i="4"/>
  <c r="E298" i="4"/>
  <c r="E299" i="4"/>
  <c r="E193" i="4"/>
  <c r="AI216" i="7"/>
  <c r="AH216" i="7"/>
  <c r="AG216" i="7"/>
  <c r="AF216" i="7"/>
  <c r="AE216" i="7"/>
  <c r="AD216" i="7"/>
  <c r="AC216" i="7"/>
  <c r="AB216" i="7"/>
  <c r="AA216" i="7"/>
  <c r="Z216" i="7"/>
  <c r="Y216" i="7"/>
  <c r="X216" i="7"/>
  <c r="W216" i="7"/>
  <c r="V216" i="7"/>
  <c r="U216" i="7"/>
  <c r="T216" i="7"/>
  <c r="S216" i="7"/>
  <c r="R216" i="7"/>
  <c r="Q216" i="7"/>
  <c r="P216" i="7"/>
  <c r="O216" i="7"/>
  <c r="N216" i="7"/>
  <c r="M216" i="7"/>
  <c r="L216" i="7"/>
  <c r="K216" i="7"/>
  <c r="J216" i="7"/>
  <c r="I216" i="7"/>
  <c r="H216" i="7"/>
  <c r="G216" i="7"/>
  <c r="F216" i="7"/>
  <c r="E216" i="7"/>
  <c r="C216" i="7"/>
  <c r="B240" i="4"/>
  <c r="F240" i="4" s="1"/>
  <c r="A240" i="4"/>
  <c r="D298" i="4" l="1"/>
  <c r="AJ216" i="7"/>
  <c r="I298" i="4"/>
  <c r="H298" i="4"/>
  <c r="G298" i="4"/>
  <c r="I299" i="4"/>
  <c r="H299" i="4"/>
  <c r="G299" i="4"/>
  <c r="H193" i="4"/>
  <c r="G193" i="4"/>
  <c r="I193" i="4"/>
  <c r="E240" i="4"/>
  <c r="AI173" i="7"/>
  <c r="AH173" i="7"/>
  <c r="AG173" i="7"/>
  <c r="AF173" i="7"/>
  <c r="AE173" i="7"/>
  <c r="AD173" i="7"/>
  <c r="AC173" i="7"/>
  <c r="AB173" i="7"/>
  <c r="AA173" i="7"/>
  <c r="Z173" i="7"/>
  <c r="Y173" i="7"/>
  <c r="X173" i="7"/>
  <c r="W173" i="7"/>
  <c r="V173" i="7"/>
  <c r="U173" i="7"/>
  <c r="T173" i="7"/>
  <c r="S173" i="7"/>
  <c r="R173" i="7"/>
  <c r="Q173" i="7"/>
  <c r="P173" i="7"/>
  <c r="O173" i="7"/>
  <c r="N173" i="7"/>
  <c r="M173" i="7"/>
  <c r="L173" i="7"/>
  <c r="K173" i="7"/>
  <c r="J173" i="7"/>
  <c r="I173" i="7"/>
  <c r="H173" i="7"/>
  <c r="G173" i="7"/>
  <c r="F173" i="7"/>
  <c r="E173" i="7"/>
  <c r="C173" i="7"/>
  <c r="AI172" i="7"/>
  <c r="AH172" i="7"/>
  <c r="AG172" i="7"/>
  <c r="AF172" i="7"/>
  <c r="AE172" i="7"/>
  <c r="AD172" i="7"/>
  <c r="AC172" i="7"/>
  <c r="AB172" i="7"/>
  <c r="AA172" i="7"/>
  <c r="Z172" i="7"/>
  <c r="Y172" i="7"/>
  <c r="X172" i="7"/>
  <c r="W172" i="7"/>
  <c r="V172" i="7"/>
  <c r="U172" i="7"/>
  <c r="T172" i="7"/>
  <c r="S172" i="7"/>
  <c r="R172" i="7"/>
  <c r="Q172" i="7"/>
  <c r="P172" i="7"/>
  <c r="O172" i="7"/>
  <c r="N172" i="7"/>
  <c r="M172" i="7"/>
  <c r="L172" i="7"/>
  <c r="K172" i="7"/>
  <c r="J172" i="7"/>
  <c r="I172" i="7"/>
  <c r="H172" i="7"/>
  <c r="G172" i="7"/>
  <c r="F172" i="7"/>
  <c r="E172" i="7"/>
  <c r="C172" i="7"/>
  <c r="AI171" i="7"/>
  <c r="AH171" i="7"/>
  <c r="AG171" i="7"/>
  <c r="AF171" i="7"/>
  <c r="AE171" i="7"/>
  <c r="AD171" i="7"/>
  <c r="AC171" i="7"/>
  <c r="AB171" i="7"/>
  <c r="AA171" i="7"/>
  <c r="Z171" i="7"/>
  <c r="Y171" i="7"/>
  <c r="X171" i="7"/>
  <c r="W171" i="7"/>
  <c r="V171" i="7"/>
  <c r="U171" i="7"/>
  <c r="T171" i="7"/>
  <c r="S171" i="7"/>
  <c r="R171" i="7"/>
  <c r="Q171" i="7"/>
  <c r="P171" i="7"/>
  <c r="O171" i="7"/>
  <c r="N171" i="7"/>
  <c r="M171" i="7"/>
  <c r="L171" i="7"/>
  <c r="K171" i="7"/>
  <c r="J171" i="7"/>
  <c r="I171" i="7"/>
  <c r="H171" i="7"/>
  <c r="G171" i="7"/>
  <c r="F171" i="7"/>
  <c r="E171" i="7"/>
  <c r="C171" i="7"/>
  <c r="AI170" i="7"/>
  <c r="AH170" i="7"/>
  <c r="AG170" i="7"/>
  <c r="AF170" i="7"/>
  <c r="AE170" i="7"/>
  <c r="AD170" i="7"/>
  <c r="AC170" i="7"/>
  <c r="AB170" i="7"/>
  <c r="AA170" i="7"/>
  <c r="Z170" i="7"/>
  <c r="Y170" i="7"/>
  <c r="X170" i="7"/>
  <c r="W170" i="7"/>
  <c r="V170" i="7"/>
  <c r="U170" i="7"/>
  <c r="T170" i="7"/>
  <c r="S170" i="7"/>
  <c r="R170" i="7"/>
  <c r="Q170" i="7"/>
  <c r="P170" i="7"/>
  <c r="O170" i="7"/>
  <c r="N170" i="7"/>
  <c r="M170" i="7"/>
  <c r="L170" i="7"/>
  <c r="K170" i="7"/>
  <c r="J170" i="7"/>
  <c r="I170" i="7"/>
  <c r="H170" i="7"/>
  <c r="G170" i="7"/>
  <c r="F170" i="7"/>
  <c r="E170" i="7"/>
  <c r="C170" i="7"/>
  <c r="B192" i="4"/>
  <c r="E192" i="4" s="1"/>
  <c r="A192" i="4"/>
  <c r="B191" i="4"/>
  <c r="E191" i="4" s="1"/>
  <c r="G191" i="4" s="1"/>
  <c r="A191" i="4"/>
  <c r="B190" i="4"/>
  <c r="E190" i="4" s="1"/>
  <c r="A190" i="4"/>
  <c r="B189" i="4"/>
  <c r="F189" i="4" s="1"/>
  <c r="A189" i="4"/>
  <c r="D240" i="4" l="1"/>
  <c r="AJ170" i="7"/>
  <c r="AJ173" i="7"/>
  <c r="AJ171" i="7"/>
  <c r="AJ172" i="7"/>
  <c r="D190" i="4"/>
  <c r="I240" i="4"/>
  <c r="H240" i="4"/>
  <c r="G240" i="4"/>
  <c r="F191" i="4"/>
  <c r="F190" i="4"/>
  <c r="D191" i="4"/>
  <c r="G190" i="4"/>
  <c r="I190" i="4"/>
  <c r="H190" i="4"/>
  <c r="I192" i="4"/>
  <c r="H192" i="4"/>
  <c r="G192" i="4"/>
  <c r="F192" i="4"/>
  <c r="E189" i="4"/>
  <c r="I191" i="4"/>
  <c r="H191" i="4"/>
  <c r="A188" i="4"/>
  <c r="B188" i="4"/>
  <c r="F188" i="4" s="1"/>
  <c r="A184" i="4"/>
  <c r="B184" i="4"/>
  <c r="E184" i="4" s="1"/>
  <c r="A185" i="4"/>
  <c r="B185" i="4"/>
  <c r="E185" i="4" s="1"/>
  <c r="A186" i="4"/>
  <c r="B186" i="4"/>
  <c r="F186" i="4" s="1"/>
  <c r="A187" i="4"/>
  <c r="B187" i="4"/>
  <c r="E187" i="4" s="1"/>
  <c r="D192" i="4" l="1"/>
  <c r="D189" i="4"/>
  <c r="G189" i="4"/>
  <c r="H189" i="4"/>
  <c r="I189" i="4"/>
  <c r="F185" i="4"/>
  <c r="E186" i="4"/>
  <c r="G186" i="4" s="1"/>
  <c r="E188" i="4"/>
  <c r="I184" i="4"/>
  <c r="G184" i="4"/>
  <c r="H184" i="4"/>
  <c r="G187" i="4"/>
  <c r="H187" i="4"/>
  <c r="I187" i="4"/>
  <c r="G185" i="4"/>
  <c r="H185" i="4"/>
  <c r="I185" i="4"/>
  <c r="F184" i="4"/>
  <c r="F187" i="4"/>
  <c r="I186" i="4" l="1"/>
  <c r="H186" i="4"/>
  <c r="I188" i="4"/>
  <c r="G188" i="4"/>
  <c r="H188" i="4"/>
  <c r="AI313" i="7"/>
  <c r="AH313" i="7"/>
  <c r="AG313" i="7"/>
  <c r="AF313" i="7"/>
  <c r="AE313" i="7"/>
  <c r="AD313" i="7"/>
  <c r="AC313" i="7"/>
  <c r="AB313" i="7"/>
  <c r="AA313" i="7"/>
  <c r="Z313" i="7"/>
  <c r="Y313" i="7"/>
  <c r="X313" i="7"/>
  <c r="W313" i="7"/>
  <c r="V313" i="7"/>
  <c r="AI312" i="7"/>
  <c r="AH312" i="7"/>
  <c r="AG312" i="7"/>
  <c r="AF312" i="7"/>
  <c r="AE312" i="7"/>
  <c r="AD312" i="7"/>
  <c r="AC312" i="7"/>
  <c r="AB312" i="7"/>
  <c r="AA312" i="7"/>
  <c r="Z312" i="7"/>
  <c r="Y312" i="7"/>
  <c r="X312" i="7"/>
  <c r="W312" i="7"/>
  <c r="V312" i="7"/>
  <c r="AI311" i="7"/>
  <c r="AH311" i="7"/>
  <c r="AG311" i="7"/>
  <c r="AF311" i="7"/>
  <c r="AE311" i="7"/>
  <c r="AD311" i="7"/>
  <c r="AC311" i="7"/>
  <c r="AB311" i="7"/>
  <c r="AA311" i="7"/>
  <c r="Z311" i="7"/>
  <c r="Y311" i="7"/>
  <c r="X311" i="7"/>
  <c r="W311" i="7"/>
  <c r="V311" i="7"/>
  <c r="AI310" i="7"/>
  <c r="AH310" i="7"/>
  <c r="AG310" i="7"/>
  <c r="AF310" i="7"/>
  <c r="AE310" i="7"/>
  <c r="AD310" i="7"/>
  <c r="AC310" i="7"/>
  <c r="AB310" i="7"/>
  <c r="AA310" i="7"/>
  <c r="Z310" i="7"/>
  <c r="Y310" i="7"/>
  <c r="X310" i="7"/>
  <c r="W310" i="7"/>
  <c r="V310" i="7"/>
  <c r="AI309" i="7"/>
  <c r="AH309" i="7"/>
  <c r="AG309" i="7"/>
  <c r="AF309" i="7"/>
  <c r="AE309" i="7"/>
  <c r="AD309" i="7"/>
  <c r="AC309" i="7"/>
  <c r="AB309" i="7"/>
  <c r="AA309" i="7"/>
  <c r="Z309" i="7"/>
  <c r="Y309" i="7"/>
  <c r="X309" i="7"/>
  <c r="W309" i="7"/>
  <c r="V309" i="7"/>
  <c r="AI308" i="7"/>
  <c r="AH308" i="7"/>
  <c r="AG308" i="7"/>
  <c r="AF308" i="7"/>
  <c r="AE308" i="7"/>
  <c r="AD308" i="7"/>
  <c r="AC308" i="7"/>
  <c r="AB308" i="7"/>
  <c r="AA308" i="7"/>
  <c r="Z308" i="7"/>
  <c r="Y308" i="7"/>
  <c r="X308" i="7"/>
  <c r="W308" i="7"/>
  <c r="V308" i="7"/>
  <c r="AI307" i="7"/>
  <c r="AH307" i="7"/>
  <c r="AG307" i="7"/>
  <c r="AF307" i="7"/>
  <c r="AE307" i="7"/>
  <c r="AD307" i="7"/>
  <c r="AC307" i="7"/>
  <c r="AB307" i="7"/>
  <c r="AA307" i="7"/>
  <c r="Z307" i="7"/>
  <c r="Y307" i="7"/>
  <c r="X307" i="7"/>
  <c r="W307" i="7"/>
  <c r="V307" i="7"/>
  <c r="AI306" i="7"/>
  <c r="AH306" i="7"/>
  <c r="AG306" i="7"/>
  <c r="AF306" i="7"/>
  <c r="AE306" i="7"/>
  <c r="AD306" i="7"/>
  <c r="AC306" i="7"/>
  <c r="AB306" i="7"/>
  <c r="AA306" i="7"/>
  <c r="Z306" i="7"/>
  <c r="Y306" i="7"/>
  <c r="X306" i="7"/>
  <c r="W306" i="7"/>
  <c r="V306" i="7"/>
  <c r="AI305" i="7"/>
  <c r="AH305" i="7"/>
  <c r="AG305" i="7"/>
  <c r="AF305" i="7"/>
  <c r="AE305" i="7"/>
  <c r="AD305" i="7"/>
  <c r="AC305" i="7"/>
  <c r="AB305" i="7"/>
  <c r="AA305" i="7"/>
  <c r="Z305" i="7"/>
  <c r="Y305" i="7"/>
  <c r="X305" i="7"/>
  <c r="W305" i="7"/>
  <c r="V305" i="7"/>
  <c r="AI304" i="7"/>
  <c r="AH304" i="7"/>
  <c r="AG304" i="7"/>
  <c r="AF304" i="7"/>
  <c r="AE304" i="7"/>
  <c r="AD304" i="7"/>
  <c r="AC304" i="7"/>
  <c r="AB304" i="7"/>
  <c r="AA304" i="7"/>
  <c r="Z304" i="7"/>
  <c r="Y304" i="7"/>
  <c r="X304" i="7"/>
  <c r="W304" i="7"/>
  <c r="V304" i="7"/>
  <c r="AI303" i="7"/>
  <c r="AH303" i="7"/>
  <c r="AG303" i="7"/>
  <c r="AF303" i="7"/>
  <c r="AE303" i="7"/>
  <c r="AD303" i="7"/>
  <c r="AC303" i="7"/>
  <c r="AB303" i="7"/>
  <c r="AA303" i="7"/>
  <c r="Z303" i="7"/>
  <c r="Y303" i="7"/>
  <c r="X303" i="7"/>
  <c r="W303" i="7"/>
  <c r="V303" i="7"/>
  <c r="AI302" i="7"/>
  <c r="AH302" i="7"/>
  <c r="AG302" i="7"/>
  <c r="AF302" i="7"/>
  <c r="AE302" i="7"/>
  <c r="AD302" i="7"/>
  <c r="AC302" i="7"/>
  <c r="AB302" i="7"/>
  <c r="AA302" i="7"/>
  <c r="Z302" i="7"/>
  <c r="Y302" i="7"/>
  <c r="X302" i="7"/>
  <c r="W302" i="7"/>
  <c r="V302" i="7"/>
  <c r="AI301" i="7"/>
  <c r="AH301" i="7"/>
  <c r="AG301" i="7"/>
  <c r="AF301" i="7"/>
  <c r="AE301" i="7"/>
  <c r="AD301" i="7"/>
  <c r="AC301" i="7"/>
  <c r="AB301" i="7"/>
  <c r="AA301" i="7"/>
  <c r="Z301" i="7"/>
  <c r="Y301" i="7"/>
  <c r="X301" i="7"/>
  <c r="W301" i="7"/>
  <c r="V301" i="7"/>
  <c r="AI300" i="7"/>
  <c r="AH300" i="7"/>
  <c r="AG300" i="7"/>
  <c r="AF300" i="7"/>
  <c r="AE300" i="7"/>
  <c r="AD300" i="7"/>
  <c r="AC300" i="7"/>
  <c r="AB300" i="7"/>
  <c r="AA300" i="7"/>
  <c r="Z300" i="7"/>
  <c r="Y300" i="7"/>
  <c r="X300" i="7"/>
  <c r="W300" i="7"/>
  <c r="V300" i="7"/>
  <c r="AI299" i="7"/>
  <c r="AH299" i="7"/>
  <c r="AG299" i="7"/>
  <c r="AF299" i="7"/>
  <c r="AE299" i="7"/>
  <c r="AD299" i="7"/>
  <c r="AC299" i="7"/>
  <c r="AB299" i="7"/>
  <c r="AA299" i="7"/>
  <c r="Z299" i="7"/>
  <c r="Y299" i="7"/>
  <c r="X299" i="7"/>
  <c r="W299" i="7"/>
  <c r="V299" i="7"/>
  <c r="AI298" i="7"/>
  <c r="AH298" i="7"/>
  <c r="AG298" i="7"/>
  <c r="AF298" i="7"/>
  <c r="AE298" i="7"/>
  <c r="AD298" i="7"/>
  <c r="AC298" i="7"/>
  <c r="AB298" i="7"/>
  <c r="AA298" i="7"/>
  <c r="Z298" i="7"/>
  <c r="Y298" i="7"/>
  <c r="X298" i="7"/>
  <c r="W298" i="7"/>
  <c r="V298" i="7"/>
  <c r="AI297" i="7"/>
  <c r="AH297" i="7"/>
  <c r="AG297" i="7"/>
  <c r="AF297" i="7"/>
  <c r="AE297" i="7"/>
  <c r="AD297" i="7"/>
  <c r="AC297" i="7"/>
  <c r="AB297" i="7"/>
  <c r="AA297" i="7"/>
  <c r="Z297" i="7"/>
  <c r="Y297" i="7"/>
  <c r="X297" i="7"/>
  <c r="W297" i="7"/>
  <c r="V297" i="7"/>
  <c r="AI296" i="7"/>
  <c r="AH296" i="7"/>
  <c r="AG296" i="7"/>
  <c r="AF296" i="7"/>
  <c r="AE296" i="7"/>
  <c r="AD296" i="7"/>
  <c r="AC296" i="7"/>
  <c r="AB296" i="7"/>
  <c r="AA296" i="7"/>
  <c r="Z296" i="7"/>
  <c r="Y296" i="7"/>
  <c r="X296" i="7"/>
  <c r="W296" i="7"/>
  <c r="V296" i="7"/>
  <c r="AI295" i="7"/>
  <c r="AH295" i="7"/>
  <c r="AG295" i="7"/>
  <c r="AF295" i="7"/>
  <c r="AE295" i="7"/>
  <c r="AD295" i="7"/>
  <c r="AC295" i="7"/>
  <c r="AB295" i="7"/>
  <c r="AA295" i="7"/>
  <c r="Z295" i="7"/>
  <c r="Y295" i="7"/>
  <c r="X295" i="7"/>
  <c r="W295" i="7"/>
  <c r="V295" i="7"/>
  <c r="AI294" i="7"/>
  <c r="AH294" i="7"/>
  <c r="AG294" i="7"/>
  <c r="AF294" i="7"/>
  <c r="AE294" i="7"/>
  <c r="AD294" i="7"/>
  <c r="AC294" i="7"/>
  <c r="AB294" i="7"/>
  <c r="AA294" i="7"/>
  <c r="Z294" i="7"/>
  <c r="Y294" i="7"/>
  <c r="X294" i="7"/>
  <c r="W294" i="7"/>
  <c r="V294" i="7"/>
  <c r="AI293" i="7"/>
  <c r="AH293" i="7"/>
  <c r="AG293" i="7"/>
  <c r="AF293" i="7"/>
  <c r="AE293" i="7"/>
  <c r="AD293" i="7"/>
  <c r="AC293" i="7"/>
  <c r="AB293" i="7"/>
  <c r="AA293" i="7"/>
  <c r="Z293" i="7"/>
  <c r="Y293" i="7"/>
  <c r="X293" i="7"/>
  <c r="W293" i="7"/>
  <c r="V293" i="7"/>
  <c r="AI292" i="7"/>
  <c r="AH292" i="7"/>
  <c r="AG292" i="7"/>
  <c r="AF292" i="7"/>
  <c r="AE292" i="7"/>
  <c r="AD292" i="7"/>
  <c r="AC292" i="7"/>
  <c r="AB292" i="7"/>
  <c r="AA292" i="7"/>
  <c r="Z292" i="7"/>
  <c r="Y292" i="7"/>
  <c r="X292" i="7"/>
  <c r="W292" i="7"/>
  <c r="V292" i="7"/>
  <c r="AI291" i="7"/>
  <c r="AH291" i="7"/>
  <c r="AG291" i="7"/>
  <c r="AF291" i="7"/>
  <c r="AE291" i="7"/>
  <c r="AD291" i="7"/>
  <c r="AC291" i="7"/>
  <c r="AB291" i="7"/>
  <c r="AA291" i="7"/>
  <c r="Z291" i="7"/>
  <c r="Y291" i="7"/>
  <c r="X291" i="7"/>
  <c r="W291" i="7"/>
  <c r="V291" i="7"/>
  <c r="AI290" i="7"/>
  <c r="AH290" i="7"/>
  <c r="AG290" i="7"/>
  <c r="AF290" i="7"/>
  <c r="AE290" i="7"/>
  <c r="AD290" i="7"/>
  <c r="AC290" i="7"/>
  <c r="AB290" i="7"/>
  <c r="AA290" i="7"/>
  <c r="Z290" i="7"/>
  <c r="Y290" i="7"/>
  <c r="X290" i="7"/>
  <c r="W290" i="7"/>
  <c r="V290" i="7"/>
  <c r="AI289" i="7"/>
  <c r="AH289" i="7"/>
  <c r="AG289" i="7"/>
  <c r="AF289" i="7"/>
  <c r="AE289" i="7"/>
  <c r="AD289" i="7"/>
  <c r="AC289" i="7"/>
  <c r="AB289" i="7"/>
  <c r="AA289" i="7"/>
  <c r="Z289" i="7"/>
  <c r="Y289" i="7"/>
  <c r="X289" i="7"/>
  <c r="W289" i="7"/>
  <c r="V289" i="7"/>
  <c r="AI288" i="7"/>
  <c r="AH288" i="7"/>
  <c r="AG288" i="7"/>
  <c r="AF288" i="7"/>
  <c r="AE288" i="7"/>
  <c r="AD288" i="7"/>
  <c r="AC288" i="7"/>
  <c r="AB288" i="7"/>
  <c r="AA288" i="7"/>
  <c r="Z288" i="7"/>
  <c r="Y288" i="7"/>
  <c r="X288" i="7"/>
  <c r="W288" i="7"/>
  <c r="V288" i="7"/>
  <c r="AI287" i="7"/>
  <c r="AH287" i="7"/>
  <c r="AG287" i="7"/>
  <c r="AF287" i="7"/>
  <c r="AE287" i="7"/>
  <c r="AD287" i="7"/>
  <c r="AC287" i="7"/>
  <c r="AB287" i="7"/>
  <c r="AA287" i="7"/>
  <c r="Z287" i="7"/>
  <c r="Y287" i="7"/>
  <c r="X287" i="7"/>
  <c r="W287" i="7"/>
  <c r="V287" i="7"/>
  <c r="AI286" i="7"/>
  <c r="AH286" i="7"/>
  <c r="AG286" i="7"/>
  <c r="AF286" i="7"/>
  <c r="AE286" i="7"/>
  <c r="AD286" i="7"/>
  <c r="AC286" i="7"/>
  <c r="AB286" i="7"/>
  <c r="AA286" i="7"/>
  <c r="Z286" i="7"/>
  <c r="Y286" i="7"/>
  <c r="X286" i="7"/>
  <c r="W286" i="7"/>
  <c r="V286" i="7"/>
  <c r="AI285" i="7"/>
  <c r="AH285" i="7"/>
  <c r="AG285" i="7"/>
  <c r="AF285" i="7"/>
  <c r="AE285" i="7"/>
  <c r="AD285" i="7"/>
  <c r="AC285" i="7"/>
  <c r="AB285" i="7"/>
  <c r="AA285" i="7"/>
  <c r="Z285" i="7"/>
  <c r="Y285" i="7"/>
  <c r="X285" i="7"/>
  <c r="W285" i="7"/>
  <c r="V285" i="7"/>
  <c r="AI284" i="7"/>
  <c r="AH284" i="7"/>
  <c r="AG284" i="7"/>
  <c r="AF284" i="7"/>
  <c r="AE284" i="7"/>
  <c r="AD284" i="7"/>
  <c r="AC284" i="7"/>
  <c r="AB284" i="7"/>
  <c r="AA284" i="7"/>
  <c r="Z284" i="7"/>
  <c r="Y284" i="7"/>
  <c r="X284" i="7"/>
  <c r="W284" i="7"/>
  <c r="V284" i="7"/>
  <c r="AI283" i="7"/>
  <c r="AH283" i="7"/>
  <c r="AG283" i="7"/>
  <c r="AF283" i="7"/>
  <c r="AE283" i="7"/>
  <c r="AD283" i="7"/>
  <c r="AC283" i="7"/>
  <c r="AB283" i="7"/>
  <c r="AA283" i="7"/>
  <c r="Z283" i="7"/>
  <c r="Y283" i="7"/>
  <c r="X283" i="7"/>
  <c r="W283" i="7"/>
  <c r="V283" i="7"/>
  <c r="AI282" i="7"/>
  <c r="AH282" i="7"/>
  <c r="AG282" i="7"/>
  <c r="AF282" i="7"/>
  <c r="AE282" i="7"/>
  <c r="AD282" i="7"/>
  <c r="AC282" i="7"/>
  <c r="AB282" i="7"/>
  <c r="AA282" i="7"/>
  <c r="Z282" i="7"/>
  <c r="Y282" i="7"/>
  <c r="X282" i="7"/>
  <c r="W282" i="7"/>
  <c r="V282" i="7"/>
  <c r="AI281" i="7"/>
  <c r="AH281" i="7"/>
  <c r="AG281" i="7"/>
  <c r="AF281" i="7"/>
  <c r="AE281" i="7"/>
  <c r="AD281" i="7"/>
  <c r="AC281" i="7"/>
  <c r="AB281" i="7"/>
  <c r="AA281" i="7"/>
  <c r="Z281" i="7"/>
  <c r="Y281" i="7"/>
  <c r="X281" i="7"/>
  <c r="W281" i="7"/>
  <c r="V281" i="7"/>
  <c r="AI280" i="7"/>
  <c r="AH280" i="7"/>
  <c r="AG280" i="7"/>
  <c r="AF280" i="7"/>
  <c r="AE280" i="7"/>
  <c r="AD280" i="7"/>
  <c r="AC280" i="7"/>
  <c r="AB280" i="7"/>
  <c r="AA280" i="7"/>
  <c r="Z280" i="7"/>
  <c r="Y280" i="7"/>
  <c r="X280" i="7"/>
  <c r="W280" i="7"/>
  <c r="V280" i="7"/>
  <c r="AI279" i="7"/>
  <c r="AH279" i="7"/>
  <c r="AG279" i="7"/>
  <c r="AF279" i="7"/>
  <c r="AE279" i="7"/>
  <c r="AD279" i="7"/>
  <c r="AC279" i="7"/>
  <c r="AB279" i="7"/>
  <c r="AA279" i="7"/>
  <c r="Z279" i="7"/>
  <c r="Y279" i="7"/>
  <c r="X279" i="7"/>
  <c r="W279" i="7"/>
  <c r="V279" i="7"/>
  <c r="AI278" i="7"/>
  <c r="AH278" i="7"/>
  <c r="AG278" i="7"/>
  <c r="AF278" i="7"/>
  <c r="AE278" i="7"/>
  <c r="AD278" i="7"/>
  <c r="AC278" i="7"/>
  <c r="AB278" i="7"/>
  <c r="AA278" i="7"/>
  <c r="Z278" i="7"/>
  <c r="Y278" i="7"/>
  <c r="X278" i="7"/>
  <c r="W278" i="7"/>
  <c r="V278" i="7"/>
  <c r="AI277" i="7"/>
  <c r="AH277" i="7"/>
  <c r="AG277" i="7"/>
  <c r="AF277" i="7"/>
  <c r="AE277" i="7"/>
  <c r="AD277" i="7"/>
  <c r="AC277" i="7"/>
  <c r="AB277" i="7"/>
  <c r="AA277" i="7"/>
  <c r="Z277" i="7"/>
  <c r="Y277" i="7"/>
  <c r="X277" i="7"/>
  <c r="W277" i="7"/>
  <c r="V277" i="7"/>
  <c r="AI276" i="7"/>
  <c r="AH276" i="7"/>
  <c r="AG276" i="7"/>
  <c r="AF276" i="7"/>
  <c r="AE276" i="7"/>
  <c r="AD276" i="7"/>
  <c r="AC276" i="7"/>
  <c r="AB276" i="7"/>
  <c r="AA276" i="7"/>
  <c r="Z276" i="7"/>
  <c r="Y276" i="7"/>
  <c r="X276" i="7"/>
  <c r="W276" i="7"/>
  <c r="V276" i="7"/>
  <c r="AI275" i="7"/>
  <c r="AH275" i="7"/>
  <c r="AG275" i="7"/>
  <c r="AF275" i="7"/>
  <c r="AE275" i="7"/>
  <c r="AD275" i="7"/>
  <c r="AC275" i="7"/>
  <c r="AB275" i="7"/>
  <c r="AA275" i="7"/>
  <c r="Z275" i="7"/>
  <c r="Y275" i="7"/>
  <c r="X275" i="7"/>
  <c r="W275" i="7"/>
  <c r="V275" i="7"/>
  <c r="AI274" i="7"/>
  <c r="AH274" i="7"/>
  <c r="AG274" i="7"/>
  <c r="AF274" i="7"/>
  <c r="AE274" i="7"/>
  <c r="AD274" i="7"/>
  <c r="AC274" i="7"/>
  <c r="AB274" i="7"/>
  <c r="AA274" i="7"/>
  <c r="Z274" i="7"/>
  <c r="Y274" i="7"/>
  <c r="X274" i="7"/>
  <c r="W274" i="7"/>
  <c r="V274" i="7"/>
  <c r="AI271" i="7"/>
  <c r="AH271" i="7"/>
  <c r="AG271" i="7"/>
  <c r="AF271" i="7"/>
  <c r="AE271" i="7"/>
  <c r="AD271" i="7"/>
  <c r="AC271" i="7"/>
  <c r="AB271" i="7"/>
  <c r="AA271" i="7"/>
  <c r="Z271" i="7"/>
  <c r="Y271" i="7"/>
  <c r="X271" i="7"/>
  <c r="W271" i="7"/>
  <c r="V271" i="7"/>
  <c r="AI270" i="7"/>
  <c r="AH270" i="7"/>
  <c r="AG270" i="7"/>
  <c r="AF270" i="7"/>
  <c r="AE270" i="7"/>
  <c r="AD270" i="7"/>
  <c r="AC270" i="7"/>
  <c r="AB270" i="7"/>
  <c r="AA270" i="7"/>
  <c r="Z270" i="7"/>
  <c r="Y270" i="7"/>
  <c r="X270" i="7"/>
  <c r="W270" i="7"/>
  <c r="V270" i="7"/>
  <c r="AI269" i="7"/>
  <c r="AH269" i="7"/>
  <c r="AG269" i="7"/>
  <c r="AF269" i="7"/>
  <c r="AE269" i="7"/>
  <c r="AD269" i="7"/>
  <c r="AC269" i="7"/>
  <c r="AB269" i="7"/>
  <c r="AA269" i="7"/>
  <c r="Z269" i="7"/>
  <c r="Y269" i="7"/>
  <c r="X269" i="7"/>
  <c r="W269" i="7"/>
  <c r="V269" i="7"/>
  <c r="AI268" i="7"/>
  <c r="AH268" i="7"/>
  <c r="AG268" i="7"/>
  <c r="AF268" i="7"/>
  <c r="AE268" i="7"/>
  <c r="AD268" i="7"/>
  <c r="AC268" i="7"/>
  <c r="AB268" i="7"/>
  <c r="AA268" i="7"/>
  <c r="Z268" i="7"/>
  <c r="Y268" i="7"/>
  <c r="X268" i="7"/>
  <c r="W268" i="7"/>
  <c r="V268" i="7"/>
  <c r="AI267" i="7"/>
  <c r="AH267" i="7"/>
  <c r="AG267" i="7"/>
  <c r="AF267" i="7"/>
  <c r="AE267" i="7"/>
  <c r="AD267" i="7"/>
  <c r="AC267" i="7"/>
  <c r="AB267" i="7"/>
  <c r="AA267" i="7"/>
  <c r="Z267" i="7"/>
  <c r="Y267" i="7"/>
  <c r="X267" i="7"/>
  <c r="W267" i="7"/>
  <c r="V267" i="7"/>
  <c r="AI266" i="7"/>
  <c r="AH266" i="7"/>
  <c r="AG266" i="7"/>
  <c r="AF266" i="7"/>
  <c r="AE266" i="7"/>
  <c r="AD266" i="7"/>
  <c r="AC266" i="7"/>
  <c r="AB266" i="7"/>
  <c r="AA266" i="7"/>
  <c r="Z266" i="7"/>
  <c r="Y266" i="7"/>
  <c r="X266" i="7"/>
  <c r="W266" i="7"/>
  <c r="V266" i="7"/>
  <c r="AI265" i="7"/>
  <c r="AH265" i="7"/>
  <c r="AG265" i="7"/>
  <c r="AF265" i="7"/>
  <c r="AE265" i="7"/>
  <c r="AD265" i="7"/>
  <c r="AC265" i="7"/>
  <c r="AB265" i="7"/>
  <c r="AA265" i="7"/>
  <c r="Z265" i="7"/>
  <c r="Y265" i="7"/>
  <c r="X265" i="7"/>
  <c r="W265" i="7"/>
  <c r="V265" i="7"/>
  <c r="AI264" i="7"/>
  <c r="AH264" i="7"/>
  <c r="AG264" i="7"/>
  <c r="AF264" i="7"/>
  <c r="AE264" i="7"/>
  <c r="AD264" i="7"/>
  <c r="AC264" i="7"/>
  <c r="AB264" i="7"/>
  <c r="AA264" i="7"/>
  <c r="Z264" i="7"/>
  <c r="Y264" i="7"/>
  <c r="X264" i="7"/>
  <c r="W264" i="7"/>
  <c r="V264" i="7"/>
  <c r="AI263" i="7"/>
  <c r="AH263" i="7"/>
  <c r="AG263" i="7"/>
  <c r="AF263" i="7"/>
  <c r="AE263" i="7"/>
  <c r="AD263" i="7"/>
  <c r="AC263" i="7"/>
  <c r="AB263" i="7"/>
  <c r="AA263" i="7"/>
  <c r="Z263" i="7"/>
  <c r="Y263" i="7"/>
  <c r="X263" i="7"/>
  <c r="W263" i="7"/>
  <c r="V263" i="7"/>
  <c r="AI262" i="7"/>
  <c r="AH262" i="7"/>
  <c r="AG262" i="7"/>
  <c r="AF262" i="7"/>
  <c r="AE262" i="7"/>
  <c r="AD262" i="7"/>
  <c r="AC262" i="7"/>
  <c r="AB262" i="7"/>
  <c r="AA262" i="7"/>
  <c r="Z262" i="7"/>
  <c r="Y262" i="7"/>
  <c r="X262" i="7"/>
  <c r="W262" i="7"/>
  <c r="V262" i="7"/>
  <c r="AI261" i="7"/>
  <c r="AH261" i="7"/>
  <c r="AG261" i="7"/>
  <c r="AF261" i="7"/>
  <c r="AE261" i="7"/>
  <c r="AD261" i="7"/>
  <c r="AC261" i="7"/>
  <c r="AB261" i="7"/>
  <c r="AA261" i="7"/>
  <c r="Z261" i="7"/>
  <c r="Y261" i="7"/>
  <c r="X261" i="7"/>
  <c r="W261" i="7"/>
  <c r="V261" i="7"/>
  <c r="AI260" i="7"/>
  <c r="AH260" i="7"/>
  <c r="AG260" i="7"/>
  <c r="AF260" i="7"/>
  <c r="AE260" i="7"/>
  <c r="AD260" i="7"/>
  <c r="AC260" i="7"/>
  <c r="AB260" i="7"/>
  <c r="AA260" i="7"/>
  <c r="Z260" i="7"/>
  <c r="Y260" i="7"/>
  <c r="X260" i="7"/>
  <c r="W260" i="7"/>
  <c r="V260" i="7"/>
  <c r="AI259" i="7"/>
  <c r="AH259" i="7"/>
  <c r="AG259" i="7"/>
  <c r="AF259" i="7"/>
  <c r="AE259" i="7"/>
  <c r="AD259" i="7"/>
  <c r="AC259" i="7"/>
  <c r="AB259" i="7"/>
  <c r="AA259" i="7"/>
  <c r="Z259" i="7"/>
  <c r="Y259" i="7"/>
  <c r="X259" i="7"/>
  <c r="W259" i="7"/>
  <c r="V259" i="7"/>
  <c r="AI258" i="7"/>
  <c r="AH258" i="7"/>
  <c r="AG258" i="7"/>
  <c r="AF258" i="7"/>
  <c r="AE258" i="7"/>
  <c r="AD258" i="7"/>
  <c r="AC258" i="7"/>
  <c r="AB258" i="7"/>
  <c r="AA258" i="7"/>
  <c r="Z258" i="7"/>
  <c r="Y258" i="7"/>
  <c r="X258" i="7"/>
  <c r="W258" i="7"/>
  <c r="V258" i="7"/>
  <c r="AI257" i="7"/>
  <c r="AH257" i="7"/>
  <c r="AG257" i="7"/>
  <c r="AF257" i="7"/>
  <c r="AE257" i="7"/>
  <c r="AD257" i="7"/>
  <c r="AC257" i="7"/>
  <c r="AB257" i="7"/>
  <c r="AA257" i="7"/>
  <c r="Z257" i="7"/>
  <c r="Y257" i="7"/>
  <c r="X257" i="7"/>
  <c r="W257" i="7"/>
  <c r="V257" i="7"/>
  <c r="AI256" i="7"/>
  <c r="AH256" i="7"/>
  <c r="AG256" i="7"/>
  <c r="AF256" i="7"/>
  <c r="AE256" i="7"/>
  <c r="AD256" i="7"/>
  <c r="AC256" i="7"/>
  <c r="AB256" i="7"/>
  <c r="AA256" i="7"/>
  <c r="Z256" i="7"/>
  <c r="Y256" i="7"/>
  <c r="X256" i="7"/>
  <c r="W256" i="7"/>
  <c r="V256" i="7"/>
  <c r="AI255" i="7"/>
  <c r="AH255" i="7"/>
  <c r="AG255" i="7"/>
  <c r="AF255" i="7"/>
  <c r="AE255" i="7"/>
  <c r="AD255" i="7"/>
  <c r="AC255" i="7"/>
  <c r="AB255" i="7"/>
  <c r="AA255" i="7"/>
  <c r="Z255" i="7"/>
  <c r="Y255" i="7"/>
  <c r="X255" i="7"/>
  <c r="W255" i="7"/>
  <c r="V255" i="7"/>
  <c r="AI254" i="7"/>
  <c r="AH254" i="7"/>
  <c r="AG254" i="7"/>
  <c r="AF254" i="7"/>
  <c r="AE254" i="7"/>
  <c r="AD254" i="7"/>
  <c r="AC254" i="7"/>
  <c r="AB254" i="7"/>
  <c r="AA254" i="7"/>
  <c r="Z254" i="7"/>
  <c r="Y254" i="7"/>
  <c r="X254" i="7"/>
  <c r="W254" i="7"/>
  <c r="V254" i="7"/>
  <c r="AI253" i="7"/>
  <c r="AH253" i="7"/>
  <c r="AG253" i="7"/>
  <c r="AF253" i="7"/>
  <c r="AE253" i="7"/>
  <c r="AD253" i="7"/>
  <c r="AC253" i="7"/>
  <c r="AB253" i="7"/>
  <c r="AA253" i="7"/>
  <c r="Z253" i="7"/>
  <c r="Y253" i="7"/>
  <c r="X253" i="7"/>
  <c r="W253" i="7"/>
  <c r="V253" i="7"/>
  <c r="AI252" i="7"/>
  <c r="AH252" i="7"/>
  <c r="AG252" i="7"/>
  <c r="AF252" i="7"/>
  <c r="AE252" i="7"/>
  <c r="AD252" i="7"/>
  <c r="AC252" i="7"/>
  <c r="AB252" i="7"/>
  <c r="AA252" i="7"/>
  <c r="Z252" i="7"/>
  <c r="Y252" i="7"/>
  <c r="X252" i="7"/>
  <c r="W252" i="7"/>
  <c r="V252" i="7"/>
  <c r="AI251" i="7"/>
  <c r="AH251" i="7"/>
  <c r="AG251" i="7"/>
  <c r="AF251" i="7"/>
  <c r="AE251" i="7"/>
  <c r="AD251" i="7"/>
  <c r="AC251" i="7"/>
  <c r="AB251" i="7"/>
  <c r="AA251" i="7"/>
  <c r="Z251" i="7"/>
  <c r="Y251" i="7"/>
  <c r="X251" i="7"/>
  <c r="W251" i="7"/>
  <c r="V251" i="7"/>
  <c r="AI250" i="7"/>
  <c r="AH250" i="7"/>
  <c r="AG250" i="7"/>
  <c r="AF250" i="7"/>
  <c r="AE250" i="7"/>
  <c r="AD250" i="7"/>
  <c r="AC250" i="7"/>
  <c r="AB250" i="7"/>
  <c r="AA250" i="7"/>
  <c r="Z250" i="7"/>
  <c r="Y250" i="7"/>
  <c r="X250" i="7"/>
  <c r="W250" i="7"/>
  <c r="V250" i="7"/>
  <c r="AI249" i="7"/>
  <c r="AH249" i="7"/>
  <c r="AG249" i="7"/>
  <c r="AF249" i="7"/>
  <c r="AE249" i="7"/>
  <c r="AD249" i="7"/>
  <c r="AC249" i="7"/>
  <c r="AB249" i="7"/>
  <c r="AA249" i="7"/>
  <c r="Z249" i="7"/>
  <c r="Y249" i="7"/>
  <c r="X249" i="7"/>
  <c r="W249" i="7"/>
  <c r="V249" i="7"/>
  <c r="AI248" i="7"/>
  <c r="AH248" i="7"/>
  <c r="AG248" i="7"/>
  <c r="AF248" i="7"/>
  <c r="AE248" i="7"/>
  <c r="AD248" i="7"/>
  <c r="AC248" i="7"/>
  <c r="AB248" i="7"/>
  <c r="AA248" i="7"/>
  <c r="Z248" i="7"/>
  <c r="Y248" i="7"/>
  <c r="X248" i="7"/>
  <c r="W248" i="7"/>
  <c r="V248" i="7"/>
  <c r="AI247" i="7"/>
  <c r="AH247" i="7"/>
  <c r="AG247" i="7"/>
  <c r="AF247" i="7"/>
  <c r="AE247" i="7"/>
  <c r="AD247" i="7"/>
  <c r="AC247" i="7"/>
  <c r="AB247" i="7"/>
  <c r="AA247" i="7"/>
  <c r="Z247" i="7"/>
  <c r="Y247" i="7"/>
  <c r="X247" i="7"/>
  <c r="W247" i="7"/>
  <c r="V247" i="7"/>
  <c r="AI246" i="7"/>
  <c r="AH246" i="7"/>
  <c r="AG246" i="7"/>
  <c r="AF246" i="7"/>
  <c r="AE246" i="7"/>
  <c r="AD246" i="7"/>
  <c r="AC246" i="7"/>
  <c r="AB246" i="7"/>
  <c r="AA246" i="7"/>
  <c r="Z246" i="7"/>
  <c r="Y246" i="7"/>
  <c r="X246" i="7"/>
  <c r="W246" i="7"/>
  <c r="V246" i="7"/>
  <c r="AI245" i="7"/>
  <c r="AH245" i="7"/>
  <c r="AG245" i="7"/>
  <c r="AF245" i="7"/>
  <c r="AE245" i="7"/>
  <c r="AD245" i="7"/>
  <c r="AC245" i="7"/>
  <c r="AB245" i="7"/>
  <c r="AA245" i="7"/>
  <c r="Z245" i="7"/>
  <c r="Y245" i="7"/>
  <c r="X245" i="7"/>
  <c r="W245" i="7"/>
  <c r="V245" i="7"/>
  <c r="AI244" i="7"/>
  <c r="AH244" i="7"/>
  <c r="AG244" i="7"/>
  <c r="AF244" i="7"/>
  <c r="AE244" i="7"/>
  <c r="AD244" i="7"/>
  <c r="AC244" i="7"/>
  <c r="AB244" i="7"/>
  <c r="AA244" i="7"/>
  <c r="Z244" i="7"/>
  <c r="Y244" i="7"/>
  <c r="X244" i="7"/>
  <c r="W244" i="7"/>
  <c r="V244" i="7"/>
  <c r="AI243" i="7"/>
  <c r="AH243" i="7"/>
  <c r="AG243" i="7"/>
  <c r="AF243" i="7"/>
  <c r="AE243" i="7"/>
  <c r="AD243" i="7"/>
  <c r="AC243" i="7"/>
  <c r="AB243" i="7"/>
  <c r="AA243" i="7"/>
  <c r="Z243" i="7"/>
  <c r="Y243" i="7"/>
  <c r="X243" i="7"/>
  <c r="W243" i="7"/>
  <c r="V243" i="7"/>
  <c r="AI242" i="7"/>
  <c r="AH242" i="7"/>
  <c r="AG242" i="7"/>
  <c r="AF242" i="7"/>
  <c r="AE242" i="7"/>
  <c r="AD242" i="7"/>
  <c r="AC242" i="7"/>
  <c r="AB242" i="7"/>
  <c r="AA242" i="7"/>
  <c r="Z242" i="7"/>
  <c r="Y242" i="7"/>
  <c r="X242" i="7"/>
  <c r="W242" i="7"/>
  <c r="V242" i="7"/>
  <c r="AI241" i="7"/>
  <c r="AH241" i="7"/>
  <c r="AG241" i="7"/>
  <c r="AF241" i="7"/>
  <c r="AE241" i="7"/>
  <c r="AD241" i="7"/>
  <c r="AC241" i="7"/>
  <c r="AB241" i="7"/>
  <c r="AA241" i="7"/>
  <c r="Z241" i="7"/>
  <c r="Y241" i="7"/>
  <c r="X241" i="7"/>
  <c r="W241" i="7"/>
  <c r="V241" i="7"/>
  <c r="AI240" i="7"/>
  <c r="AH240" i="7"/>
  <c r="AG240" i="7"/>
  <c r="AF240" i="7"/>
  <c r="AE240" i="7"/>
  <c r="AD240" i="7"/>
  <c r="AC240" i="7"/>
  <c r="AB240" i="7"/>
  <c r="AA240" i="7"/>
  <c r="Z240" i="7"/>
  <c r="Y240" i="7"/>
  <c r="X240" i="7"/>
  <c r="W240" i="7"/>
  <c r="V240" i="7"/>
  <c r="AI239" i="7"/>
  <c r="AH239" i="7"/>
  <c r="AG239" i="7"/>
  <c r="AF239" i="7"/>
  <c r="AE239" i="7"/>
  <c r="AD239" i="7"/>
  <c r="AC239" i="7"/>
  <c r="AB239" i="7"/>
  <c r="AA239" i="7"/>
  <c r="Z239" i="7"/>
  <c r="Y239" i="7"/>
  <c r="X239" i="7"/>
  <c r="W239" i="7"/>
  <c r="V239" i="7"/>
  <c r="AI238" i="7"/>
  <c r="AH238" i="7"/>
  <c r="AG238" i="7"/>
  <c r="AF238" i="7"/>
  <c r="AE238" i="7"/>
  <c r="AD238" i="7"/>
  <c r="AC238" i="7"/>
  <c r="AB238" i="7"/>
  <c r="AA238" i="7"/>
  <c r="Z238" i="7"/>
  <c r="Y238" i="7"/>
  <c r="X238" i="7"/>
  <c r="W238" i="7"/>
  <c r="V238" i="7"/>
  <c r="AI237" i="7"/>
  <c r="AH237" i="7"/>
  <c r="AG237" i="7"/>
  <c r="AF237" i="7"/>
  <c r="AE237" i="7"/>
  <c r="AD237" i="7"/>
  <c r="AC237" i="7"/>
  <c r="AB237" i="7"/>
  <c r="AA237" i="7"/>
  <c r="Z237" i="7"/>
  <c r="Y237" i="7"/>
  <c r="X237" i="7"/>
  <c r="W237" i="7"/>
  <c r="V237" i="7"/>
  <c r="AI236" i="7"/>
  <c r="AH236" i="7"/>
  <c r="AG236" i="7"/>
  <c r="AF236" i="7"/>
  <c r="AE236" i="7"/>
  <c r="AD236" i="7"/>
  <c r="AC236" i="7"/>
  <c r="AB236" i="7"/>
  <c r="AA236" i="7"/>
  <c r="Z236" i="7"/>
  <c r="Y236" i="7"/>
  <c r="X236" i="7"/>
  <c r="W236" i="7"/>
  <c r="V236" i="7"/>
  <c r="AI235" i="7"/>
  <c r="AH235" i="7"/>
  <c r="AG235" i="7"/>
  <c r="AF235" i="7"/>
  <c r="AE235" i="7"/>
  <c r="AD235" i="7"/>
  <c r="AC235" i="7"/>
  <c r="AB235" i="7"/>
  <c r="AA235" i="7"/>
  <c r="Z235" i="7"/>
  <c r="Y235" i="7"/>
  <c r="X235" i="7"/>
  <c r="W235" i="7"/>
  <c r="V235" i="7"/>
  <c r="AI234" i="7"/>
  <c r="AH234" i="7"/>
  <c r="AG234" i="7"/>
  <c r="AF234" i="7"/>
  <c r="AE234" i="7"/>
  <c r="AD234" i="7"/>
  <c r="AC234" i="7"/>
  <c r="AB234" i="7"/>
  <c r="AA234" i="7"/>
  <c r="Z234" i="7"/>
  <c r="Y234" i="7"/>
  <c r="X234" i="7"/>
  <c r="W234" i="7"/>
  <c r="V234" i="7"/>
  <c r="AI233" i="7"/>
  <c r="AH233" i="7"/>
  <c r="AG233" i="7"/>
  <c r="AF233" i="7"/>
  <c r="AE233" i="7"/>
  <c r="AD233" i="7"/>
  <c r="AC233" i="7"/>
  <c r="AB233" i="7"/>
  <c r="AA233" i="7"/>
  <c r="Z233" i="7"/>
  <c r="Y233" i="7"/>
  <c r="X233" i="7"/>
  <c r="W233" i="7"/>
  <c r="V233" i="7"/>
  <c r="AI232" i="7"/>
  <c r="AH232" i="7"/>
  <c r="AG232" i="7"/>
  <c r="AF232" i="7"/>
  <c r="AE232" i="7"/>
  <c r="AD232" i="7"/>
  <c r="AC232" i="7"/>
  <c r="AB232" i="7"/>
  <c r="AA232" i="7"/>
  <c r="Z232" i="7"/>
  <c r="Y232" i="7"/>
  <c r="X232" i="7"/>
  <c r="W232" i="7"/>
  <c r="V232" i="7"/>
  <c r="AI231" i="7"/>
  <c r="AH231" i="7"/>
  <c r="AG231" i="7"/>
  <c r="AF231" i="7"/>
  <c r="AE231" i="7"/>
  <c r="AD231" i="7"/>
  <c r="AC231" i="7"/>
  <c r="AB231" i="7"/>
  <c r="AA231" i="7"/>
  <c r="Z231" i="7"/>
  <c r="Y231" i="7"/>
  <c r="X231" i="7"/>
  <c r="W231" i="7"/>
  <c r="V231" i="7"/>
  <c r="AI230" i="7"/>
  <c r="AH230" i="7"/>
  <c r="AG230" i="7"/>
  <c r="AF230" i="7"/>
  <c r="AE230" i="7"/>
  <c r="AD230" i="7"/>
  <c r="AC230" i="7"/>
  <c r="AB230" i="7"/>
  <c r="AA230" i="7"/>
  <c r="Z230" i="7"/>
  <c r="Y230" i="7"/>
  <c r="X230" i="7"/>
  <c r="W230" i="7"/>
  <c r="V230" i="7"/>
  <c r="AI229" i="7"/>
  <c r="AH229" i="7"/>
  <c r="AG229" i="7"/>
  <c r="AF229" i="7"/>
  <c r="AE229" i="7"/>
  <c r="AD229" i="7"/>
  <c r="AC229" i="7"/>
  <c r="AB229" i="7"/>
  <c r="AA229" i="7"/>
  <c r="Z229" i="7"/>
  <c r="Y229" i="7"/>
  <c r="X229" i="7"/>
  <c r="W229" i="7"/>
  <c r="V229" i="7"/>
  <c r="AI228" i="7"/>
  <c r="AH228" i="7"/>
  <c r="AG228" i="7"/>
  <c r="AF228" i="7"/>
  <c r="AE228" i="7"/>
  <c r="AD228" i="7"/>
  <c r="AC228" i="7"/>
  <c r="AB228" i="7"/>
  <c r="AA228" i="7"/>
  <c r="Z228" i="7"/>
  <c r="Y228" i="7"/>
  <c r="X228" i="7"/>
  <c r="W228" i="7"/>
  <c r="V228" i="7"/>
  <c r="AI226" i="7"/>
  <c r="AH226" i="7"/>
  <c r="AG226" i="7"/>
  <c r="AF226" i="7"/>
  <c r="AE226" i="7"/>
  <c r="AD226" i="7"/>
  <c r="AC226" i="7"/>
  <c r="AB226" i="7"/>
  <c r="AA226" i="7"/>
  <c r="Z226" i="7"/>
  <c r="Y226" i="7"/>
  <c r="X226" i="7"/>
  <c r="W226" i="7"/>
  <c r="V226" i="7"/>
  <c r="AI225" i="7"/>
  <c r="AH225" i="7"/>
  <c r="AG225" i="7"/>
  <c r="AF225" i="7"/>
  <c r="AE225" i="7"/>
  <c r="AD225" i="7"/>
  <c r="AC225" i="7"/>
  <c r="AB225" i="7"/>
  <c r="AA225" i="7"/>
  <c r="Z225" i="7"/>
  <c r="Y225" i="7"/>
  <c r="X225" i="7"/>
  <c r="W225" i="7"/>
  <c r="V225" i="7"/>
  <c r="AI224" i="7"/>
  <c r="AH224" i="7"/>
  <c r="AG224" i="7"/>
  <c r="AF224" i="7"/>
  <c r="AE224" i="7"/>
  <c r="AD224" i="7"/>
  <c r="AC224" i="7"/>
  <c r="AB224" i="7"/>
  <c r="AA224" i="7"/>
  <c r="Z224" i="7"/>
  <c r="Y224" i="7"/>
  <c r="X224" i="7"/>
  <c r="W224" i="7"/>
  <c r="V224" i="7"/>
  <c r="AI223" i="7"/>
  <c r="AH223" i="7"/>
  <c r="AG223" i="7"/>
  <c r="AF223" i="7"/>
  <c r="AE223" i="7"/>
  <c r="AD223" i="7"/>
  <c r="AC223" i="7"/>
  <c r="AB223" i="7"/>
  <c r="AA223" i="7"/>
  <c r="Z223" i="7"/>
  <c r="Y223" i="7"/>
  <c r="X223" i="7"/>
  <c r="W223" i="7"/>
  <c r="V223" i="7"/>
  <c r="AI222" i="7"/>
  <c r="AH222" i="7"/>
  <c r="AG222" i="7"/>
  <c r="AF222" i="7"/>
  <c r="AE222" i="7"/>
  <c r="AD222" i="7"/>
  <c r="AC222" i="7"/>
  <c r="AB222" i="7"/>
  <c r="AA222" i="7"/>
  <c r="Z222" i="7"/>
  <c r="Y222" i="7"/>
  <c r="X222" i="7"/>
  <c r="W222" i="7"/>
  <c r="V222" i="7"/>
  <c r="AI221" i="7"/>
  <c r="AH221" i="7"/>
  <c r="AG221" i="7"/>
  <c r="AF221" i="7"/>
  <c r="AE221" i="7"/>
  <c r="AD221" i="7"/>
  <c r="AC221" i="7"/>
  <c r="AB221" i="7"/>
  <c r="AA221" i="7"/>
  <c r="Z221" i="7"/>
  <c r="Y221" i="7"/>
  <c r="X221" i="7"/>
  <c r="W221" i="7"/>
  <c r="V221" i="7"/>
  <c r="AI220" i="7"/>
  <c r="AH220" i="7"/>
  <c r="AG220" i="7"/>
  <c r="AF220" i="7"/>
  <c r="AE220" i="7"/>
  <c r="AD220" i="7"/>
  <c r="AC220" i="7"/>
  <c r="AB220" i="7"/>
  <c r="AA220" i="7"/>
  <c r="Z220" i="7"/>
  <c r="Y220" i="7"/>
  <c r="X220" i="7"/>
  <c r="W220" i="7"/>
  <c r="V220" i="7"/>
  <c r="AI218" i="7"/>
  <c r="AH218" i="7"/>
  <c r="AG218" i="7"/>
  <c r="AF218" i="7"/>
  <c r="AE218" i="7"/>
  <c r="AD218" i="7"/>
  <c r="AC218" i="7"/>
  <c r="AB218" i="7"/>
  <c r="AA218" i="7"/>
  <c r="Z218" i="7"/>
  <c r="Y218" i="7"/>
  <c r="X218" i="7"/>
  <c r="W218" i="7"/>
  <c r="V218" i="7"/>
  <c r="AI217" i="7"/>
  <c r="AH217" i="7"/>
  <c r="AG217" i="7"/>
  <c r="AF217" i="7"/>
  <c r="AE217" i="7"/>
  <c r="AD217" i="7"/>
  <c r="AC217" i="7"/>
  <c r="AB217" i="7"/>
  <c r="AA217" i="7"/>
  <c r="Z217" i="7"/>
  <c r="Y217" i="7"/>
  <c r="X217" i="7"/>
  <c r="W217" i="7"/>
  <c r="V217" i="7"/>
  <c r="AI215" i="7"/>
  <c r="AH215" i="7"/>
  <c r="AG215" i="7"/>
  <c r="AF215" i="7"/>
  <c r="AE215" i="7"/>
  <c r="AD215" i="7"/>
  <c r="AC215" i="7"/>
  <c r="AB215" i="7"/>
  <c r="AA215" i="7"/>
  <c r="Z215" i="7"/>
  <c r="Y215" i="7"/>
  <c r="X215" i="7"/>
  <c r="W215" i="7"/>
  <c r="V215" i="7"/>
  <c r="AI214" i="7"/>
  <c r="AH214" i="7"/>
  <c r="AG214" i="7"/>
  <c r="AF214" i="7"/>
  <c r="AE214" i="7"/>
  <c r="AD214" i="7"/>
  <c r="AC214" i="7"/>
  <c r="AB214" i="7"/>
  <c r="AA214" i="7"/>
  <c r="Z214" i="7"/>
  <c r="Y214" i="7"/>
  <c r="X214" i="7"/>
  <c r="W214" i="7"/>
  <c r="V214" i="7"/>
  <c r="AI213" i="7"/>
  <c r="AH213" i="7"/>
  <c r="AG213" i="7"/>
  <c r="AF213" i="7"/>
  <c r="AE213" i="7"/>
  <c r="AD213" i="7"/>
  <c r="AC213" i="7"/>
  <c r="AB213" i="7"/>
  <c r="AA213" i="7"/>
  <c r="Z213" i="7"/>
  <c r="Y213" i="7"/>
  <c r="X213" i="7"/>
  <c r="W213" i="7"/>
  <c r="V213" i="7"/>
  <c r="AI212" i="7"/>
  <c r="AH212" i="7"/>
  <c r="AG212" i="7"/>
  <c r="AF212" i="7"/>
  <c r="AE212" i="7"/>
  <c r="AD212" i="7"/>
  <c r="AC212" i="7"/>
  <c r="AB212" i="7"/>
  <c r="AA212" i="7"/>
  <c r="Z212" i="7"/>
  <c r="Y212" i="7"/>
  <c r="X212" i="7"/>
  <c r="W212" i="7"/>
  <c r="V212" i="7"/>
  <c r="AI211" i="7"/>
  <c r="AH211" i="7"/>
  <c r="AG211" i="7"/>
  <c r="AF211" i="7"/>
  <c r="AE211" i="7"/>
  <c r="AD211" i="7"/>
  <c r="AC211" i="7"/>
  <c r="AB211" i="7"/>
  <c r="AA211" i="7"/>
  <c r="Z211" i="7"/>
  <c r="Y211" i="7"/>
  <c r="X211" i="7"/>
  <c r="W211" i="7"/>
  <c r="V211" i="7"/>
  <c r="AI210" i="7"/>
  <c r="AH210" i="7"/>
  <c r="AG210" i="7"/>
  <c r="AF210" i="7"/>
  <c r="AE210" i="7"/>
  <c r="AD210" i="7"/>
  <c r="AC210" i="7"/>
  <c r="AB210" i="7"/>
  <c r="AA210" i="7"/>
  <c r="Z210" i="7"/>
  <c r="Y210" i="7"/>
  <c r="X210" i="7"/>
  <c r="W210" i="7"/>
  <c r="V210" i="7"/>
  <c r="AI209" i="7"/>
  <c r="AH209" i="7"/>
  <c r="AG209" i="7"/>
  <c r="AF209" i="7"/>
  <c r="AE209" i="7"/>
  <c r="AD209" i="7"/>
  <c r="AC209" i="7"/>
  <c r="AB209" i="7"/>
  <c r="AA209" i="7"/>
  <c r="Z209" i="7"/>
  <c r="Y209" i="7"/>
  <c r="X209" i="7"/>
  <c r="W209" i="7"/>
  <c r="V209" i="7"/>
  <c r="AI208" i="7"/>
  <c r="AH208" i="7"/>
  <c r="AG208" i="7"/>
  <c r="AF208" i="7"/>
  <c r="AE208" i="7"/>
  <c r="AD208" i="7"/>
  <c r="AC208" i="7"/>
  <c r="AB208" i="7"/>
  <c r="AA208" i="7"/>
  <c r="Z208" i="7"/>
  <c r="Y208" i="7"/>
  <c r="X208" i="7"/>
  <c r="W208" i="7"/>
  <c r="V208" i="7"/>
  <c r="AI207" i="7"/>
  <c r="AH207" i="7"/>
  <c r="AG207" i="7"/>
  <c r="AF207" i="7"/>
  <c r="AE207" i="7"/>
  <c r="AD207" i="7"/>
  <c r="AC207" i="7"/>
  <c r="AB207" i="7"/>
  <c r="AA207" i="7"/>
  <c r="Z207" i="7"/>
  <c r="Y207" i="7"/>
  <c r="X207" i="7"/>
  <c r="W207" i="7"/>
  <c r="V207" i="7"/>
  <c r="AI206" i="7"/>
  <c r="AH206" i="7"/>
  <c r="AG206" i="7"/>
  <c r="AF206" i="7"/>
  <c r="AE206" i="7"/>
  <c r="AD206" i="7"/>
  <c r="AC206" i="7"/>
  <c r="AB206" i="7"/>
  <c r="AA206" i="7"/>
  <c r="Z206" i="7"/>
  <c r="Y206" i="7"/>
  <c r="X206" i="7"/>
  <c r="W206" i="7"/>
  <c r="V206" i="7"/>
  <c r="AI205" i="7"/>
  <c r="AH205" i="7"/>
  <c r="AG205" i="7"/>
  <c r="AF205" i="7"/>
  <c r="AE205" i="7"/>
  <c r="AD205" i="7"/>
  <c r="AC205" i="7"/>
  <c r="AB205" i="7"/>
  <c r="AA205" i="7"/>
  <c r="Z205" i="7"/>
  <c r="Y205" i="7"/>
  <c r="X205" i="7"/>
  <c r="W205" i="7"/>
  <c r="V205" i="7"/>
  <c r="AI204" i="7"/>
  <c r="AH204" i="7"/>
  <c r="AG204" i="7"/>
  <c r="AF204" i="7"/>
  <c r="AE204" i="7"/>
  <c r="AD204" i="7"/>
  <c r="AC204" i="7"/>
  <c r="AB204" i="7"/>
  <c r="AA204" i="7"/>
  <c r="Z204" i="7"/>
  <c r="Y204" i="7"/>
  <c r="X204" i="7"/>
  <c r="W204" i="7"/>
  <c r="V204" i="7"/>
  <c r="AI203" i="7"/>
  <c r="AH203" i="7"/>
  <c r="AG203" i="7"/>
  <c r="AF203" i="7"/>
  <c r="AE203" i="7"/>
  <c r="AD203" i="7"/>
  <c r="AC203" i="7"/>
  <c r="AB203" i="7"/>
  <c r="AA203" i="7"/>
  <c r="Z203" i="7"/>
  <c r="Y203" i="7"/>
  <c r="X203" i="7"/>
  <c r="W203" i="7"/>
  <c r="V203" i="7"/>
  <c r="AI202" i="7"/>
  <c r="AH202" i="7"/>
  <c r="AG202" i="7"/>
  <c r="AF202" i="7"/>
  <c r="AE202" i="7"/>
  <c r="AD202" i="7"/>
  <c r="AC202" i="7"/>
  <c r="AB202" i="7"/>
  <c r="AA202" i="7"/>
  <c r="Z202" i="7"/>
  <c r="Y202" i="7"/>
  <c r="X202" i="7"/>
  <c r="W202" i="7"/>
  <c r="V202" i="7"/>
  <c r="AI201" i="7"/>
  <c r="AH201" i="7"/>
  <c r="AG201" i="7"/>
  <c r="AF201" i="7"/>
  <c r="AE201" i="7"/>
  <c r="AD201" i="7"/>
  <c r="AC201" i="7"/>
  <c r="AB201" i="7"/>
  <c r="AA201" i="7"/>
  <c r="Z201" i="7"/>
  <c r="Y201" i="7"/>
  <c r="X201" i="7"/>
  <c r="W201" i="7"/>
  <c r="V201" i="7"/>
  <c r="AI200" i="7"/>
  <c r="AH200" i="7"/>
  <c r="AG200" i="7"/>
  <c r="AF200" i="7"/>
  <c r="AE200" i="7"/>
  <c r="AD200" i="7"/>
  <c r="AC200" i="7"/>
  <c r="AB200" i="7"/>
  <c r="AA200" i="7"/>
  <c r="Z200" i="7"/>
  <c r="Y200" i="7"/>
  <c r="X200" i="7"/>
  <c r="W200" i="7"/>
  <c r="V200" i="7"/>
  <c r="AI199" i="7"/>
  <c r="AH199" i="7"/>
  <c r="AG199" i="7"/>
  <c r="AF199" i="7"/>
  <c r="AE199" i="7"/>
  <c r="AD199" i="7"/>
  <c r="AC199" i="7"/>
  <c r="AB199" i="7"/>
  <c r="AA199" i="7"/>
  <c r="Z199" i="7"/>
  <c r="Y199" i="7"/>
  <c r="X199" i="7"/>
  <c r="W199" i="7"/>
  <c r="V199" i="7"/>
  <c r="AI198" i="7"/>
  <c r="AH198" i="7"/>
  <c r="AG198" i="7"/>
  <c r="AF198" i="7"/>
  <c r="AE198" i="7"/>
  <c r="AD198" i="7"/>
  <c r="AC198" i="7"/>
  <c r="AB198" i="7"/>
  <c r="AA198" i="7"/>
  <c r="Z198" i="7"/>
  <c r="Y198" i="7"/>
  <c r="X198" i="7"/>
  <c r="W198" i="7"/>
  <c r="V198" i="7"/>
  <c r="AI197" i="7"/>
  <c r="AH197" i="7"/>
  <c r="AG197" i="7"/>
  <c r="AF197" i="7"/>
  <c r="AE197" i="7"/>
  <c r="AD197" i="7"/>
  <c r="AC197" i="7"/>
  <c r="AB197" i="7"/>
  <c r="AA197" i="7"/>
  <c r="Z197" i="7"/>
  <c r="Y197" i="7"/>
  <c r="X197" i="7"/>
  <c r="W197" i="7"/>
  <c r="V197" i="7"/>
  <c r="AI196" i="7"/>
  <c r="AH196" i="7"/>
  <c r="AG196" i="7"/>
  <c r="AF196" i="7"/>
  <c r="AE196" i="7"/>
  <c r="AD196" i="7"/>
  <c r="AC196" i="7"/>
  <c r="AB196" i="7"/>
  <c r="AA196" i="7"/>
  <c r="Z196" i="7"/>
  <c r="Y196" i="7"/>
  <c r="X196" i="7"/>
  <c r="W196" i="7"/>
  <c r="V196" i="7"/>
  <c r="AI195" i="7"/>
  <c r="AH195" i="7"/>
  <c r="AG195" i="7"/>
  <c r="AF195" i="7"/>
  <c r="AE195" i="7"/>
  <c r="AD195" i="7"/>
  <c r="AC195" i="7"/>
  <c r="AB195" i="7"/>
  <c r="AA195" i="7"/>
  <c r="Z195" i="7"/>
  <c r="Y195" i="7"/>
  <c r="X195" i="7"/>
  <c r="W195" i="7"/>
  <c r="V195" i="7"/>
  <c r="AI194" i="7"/>
  <c r="AH194" i="7"/>
  <c r="AG194" i="7"/>
  <c r="AF194" i="7"/>
  <c r="AE194" i="7"/>
  <c r="AD194" i="7"/>
  <c r="AC194" i="7"/>
  <c r="AB194" i="7"/>
  <c r="AA194" i="7"/>
  <c r="Z194" i="7"/>
  <c r="Y194" i="7"/>
  <c r="X194" i="7"/>
  <c r="W194" i="7"/>
  <c r="V194" i="7"/>
  <c r="AI193" i="7"/>
  <c r="AH193" i="7"/>
  <c r="AG193" i="7"/>
  <c r="AF193" i="7"/>
  <c r="AE193" i="7"/>
  <c r="AD193" i="7"/>
  <c r="AC193" i="7"/>
  <c r="AB193" i="7"/>
  <c r="AA193" i="7"/>
  <c r="Z193" i="7"/>
  <c r="Y193" i="7"/>
  <c r="X193" i="7"/>
  <c r="W193" i="7"/>
  <c r="V193" i="7"/>
  <c r="AI192" i="7"/>
  <c r="AH192" i="7"/>
  <c r="AG192" i="7"/>
  <c r="AF192" i="7"/>
  <c r="AE192" i="7"/>
  <c r="AD192" i="7"/>
  <c r="AC192" i="7"/>
  <c r="AB192" i="7"/>
  <c r="AA192" i="7"/>
  <c r="Z192" i="7"/>
  <c r="Y192" i="7"/>
  <c r="X192" i="7"/>
  <c r="W192" i="7"/>
  <c r="V192" i="7"/>
  <c r="AI191" i="7"/>
  <c r="AH191" i="7"/>
  <c r="AG191" i="7"/>
  <c r="AF191" i="7"/>
  <c r="AE191" i="7"/>
  <c r="AD191" i="7"/>
  <c r="AC191" i="7"/>
  <c r="AB191" i="7"/>
  <c r="AA191" i="7"/>
  <c r="Z191" i="7"/>
  <c r="Y191" i="7"/>
  <c r="X191" i="7"/>
  <c r="W191" i="7"/>
  <c r="V191" i="7"/>
  <c r="AI190" i="7"/>
  <c r="AH190" i="7"/>
  <c r="AG190" i="7"/>
  <c r="AF190" i="7"/>
  <c r="AE190" i="7"/>
  <c r="AD190" i="7"/>
  <c r="AC190" i="7"/>
  <c r="AB190" i="7"/>
  <c r="AA190" i="7"/>
  <c r="Z190" i="7"/>
  <c r="Y190" i="7"/>
  <c r="X190" i="7"/>
  <c r="W190" i="7"/>
  <c r="V190" i="7"/>
  <c r="AI189" i="7"/>
  <c r="AH189" i="7"/>
  <c r="AG189" i="7"/>
  <c r="AF189" i="7"/>
  <c r="AE189" i="7"/>
  <c r="AD189" i="7"/>
  <c r="AC189" i="7"/>
  <c r="AB189" i="7"/>
  <c r="AA189" i="7"/>
  <c r="Z189" i="7"/>
  <c r="Y189" i="7"/>
  <c r="X189" i="7"/>
  <c r="W189" i="7"/>
  <c r="V189" i="7"/>
  <c r="AI188" i="7"/>
  <c r="AH188" i="7"/>
  <c r="AG188" i="7"/>
  <c r="AF188" i="7"/>
  <c r="AE188" i="7"/>
  <c r="AD188" i="7"/>
  <c r="AC188" i="7"/>
  <c r="AB188" i="7"/>
  <c r="AA188" i="7"/>
  <c r="Z188" i="7"/>
  <c r="Y188" i="7"/>
  <c r="X188" i="7"/>
  <c r="W188" i="7"/>
  <c r="V188" i="7"/>
  <c r="AI187" i="7"/>
  <c r="AH187" i="7"/>
  <c r="AG187" i="7"/>
  <c r="AF187" i="7"/>
  <c r="AE187" i="7"/>
  <c r="AD187" i="7"/>
  <c r="AC187" i="7"/>
  <c r="AB187" i="7"/>
  <c r="AA187" i="7"/>
  <c r="Z187" i="7"/>
  <c r="Y187" i="7"/>
  <c r="X187" i="7"/>
  <c r="W187" i="7"/>
  <c r="V187" i="7"/>
  <c r="AI186" i="7"/>
  <c r="AH186" i="7"/>
  <c r="AG186" i="7"/>
  <c r="AF186" i="7"/>
  <c r="AE186" i="7"/>
  <c r="AD186" i="7"/>
  <c r="AC186" i="7"/>
  <c r="AB186" i="7"/>
  <c r="AA186" i="7"/>
  <c r="Z186" i="7"/>
  <c r="Y186" i="7"/>
  <c r="X186" i="7"/>
  <c r="W186" i="7"/>
  <c r="V186" i="7"/>
  <c r="AI185" i="7"/>
  <c r="AH185" i="7"/>
  <c r="AG185" i="7"/>
  <c r="AF185" i="7"/>
  <c r="AE185" i="7"/>
  <c r="AD185" i="7"/>
  <c r="AC185" i="7"/>
  <c r="AB185" i="7"/>
  <c r="AA185" i="7"/>
  <c r="Z185" i="7"/>
  <c r="Y185" i="7"/>
  <c r="X185" i="7"/>
  <c r="W185" i="7"/>
  <c r="V185" i="7"/>
  <c r="AI184" i="7"/>
  <c r="AH184" i="7"/>
  <c r="AG184" i="7"/>
  <c r="AF184" i="7"/>
  <c r="AE184" i="7"/>
  <c r="AD184" i="7"/>
  <c r="AC184" i="7"/>
  <c r="AB184" i="7"/>
  <c r="AA184" i="7"/>
  <c r="Z184" i="7"/>
  <c r="Y184" i="7"/>
  <c r="X184" i="7"/>
  <c r="W184" i="7"/>
  <c r="V184" i="7"/>
  <c r="AI183" i="7"/>
  <c r="AH183" i="7"/>
  <c r="AG183" i="7"/>
  <c r="AF183" i="7"/>
  <c r="AE183" i="7"/>
  <c r="AD183" i="7"/>
  <c r="AC183" i="7"/>
  <c r="AB183" i="7"/>
  <c r="AA183" i="7"/>
  <c r="Z183" i="7"/>
  <c r="Y183" i="7"/>
  <c r="X183" i="7"/>
  <c r="W183" i="7"/>
  <c r="V183" i="7"/>
  <c r="AI182" i="7"/>
  <c r="AH182" i="7"/>
  <c r="AG182" i="7"/>
  <c r="AF182" i="7"/>
  <c r="AE182" i="7"/>
  <c r="AD182" i="7"/>
  <c r="AC182" i="7"/>
  <c r="AB182" i="7"/>
  <c r="AA182" i="7"/>
  <c r="Z182" i="7"/>
  <c r="Y182" i="7"/>
  <c r="X182" i="7"/>
  <c r="W182" i="7"/>
  <c r="V182" i="7"/>
  <c r="AI181" i="7"/>
  <c r="AH181" i="7"/>
  <c r="AG181" i="7"/>
  <c r="AF181" i="7"/>
  <c r="AE181" i="7"/>
  <c r="AD181" i="7"/>
  <c r="AC181" i="7"/>
  <c r="AB181" i="7"/>
  <c r="AA181" i="7"/>
  <c r="Z181" i="7"/>
  <c r="Y181" i="7"/>
  <c r="X181" i="7"/>
  <c r="W181" i="7"/>
  <c r="V181" i="7"/>
  <c r="AI180" i="7"/>
  <c r="AH180" i="7"/>
  <c r="AG180" i="7"/>
  <c r="AF180" i="7"/>
  <c r="AE180" i="7"/>
  <c r="AD180" i="7"/>
  <c r="AC180" i="7"/>
  <c r="AB180" i="7"/>
  <c r="AA180" i="7"/>
  <c r="Z180" i="7"/>
  <c r="Y180" i="7"/>
  <c r="X180" i="7"/>
  <c r="W180" i="7"/>
  <c r="V180" i="7"/>
  <c r="AI179" i="7"/>
  <c r="AH179" i="7"/>
  <c r="AG179" i="7"/>
  <c r="AF179" i="7"/>
  <c r="AE179" i="7"/>
  <c r="AD179" i="7"/>
  <c r="AC179" i="7"/>
  <c r="AB179" i="7"/>
  <c r="AA179" i="7"/>
  <c r="Z179" i="7"/>
  <c r="Y179" i="7"/>
  <c r="X179" i="7"/>
  <c r="W179" i="7"/>
  <c r="V179" i="7"/>
  <c r="AI178" i="7"/>
  <c r="AH178" i="7"/>
  <c r="AG178" i="7"/>
  <c r="AF178" i="7"/>
  <c r="AE178" i="7"/>
  <c r="AD178" i="7"/>
  <c r="AC178" i="7"/>
  <c r="AB178" i="7"/>
  <c r="AA178" i="7"/>
  <c r="Z178" i="7"/>
  <c r="Y178" i="7"/>
  <c r="X178" i="7"/>
  <c r="W178" i="7"/>
  <c r="V178" i="7"/>
  <c r="AI177" i="7"/>
  <c r="AH177" i="7"/>
  <c r="AG177" i="7"/>
  <c r="AF177" i="7"/>
  <c r="AE177" i="7"/>
  <c r="AD177" i="7"/>
  <c r="AC177" i="7"/>
  <c r="AB177" i="7"/>
  <c r="AA177" i="7"/>
  <c r="Z177" i="7"/>
  <c r="Y177" i="7"/>
  <c r="X177" i="7"/>
  <c r="W177" i="7"/>
  <c r="V177" i="7"/>
  <c r="AI176" i="7"/>
  <c r="AH176" i="7"/>
  <c r="AG176" i="7"/>
  <c r="AF176" i="7"/>
  <c r="AE176" i="7"/>
  <c r="AD176" i="7"/>
  <c r="AC176" i="7"/>
  <c r="AB176" i="7"/>
  <c r="AA176" i="7"/>
  <c r="Z176" i="7"/>
  <c r="Y176" i="7"/>
  <c r="X176" i="7"/>
  <c r="W176" i="7"/>
  <c r="V176" i="7"/>
  <c r="AI175" i="7"/>
  <c r="AH175" i="7"/>
  <c r="AG175" i="7"/>
  <c r="AF175" i="7"/>
  <c r="AE175" i="7"/>
  <c r="AD175" i="7"/>
  <c r="AC175" i="7"/>
  <c r="AB175" i="7"/>
  <c r="AA175" i="7"/>
  <c r="Z175" i="7"/>
  <c r="Y175" i="7"/>
  <c r="X175" i="7"/>
  <c r="W175" i="7"/>
  <c r="V175" i="7"/>
  <c r="AI169" i="7"/>
  <c r="AH169" i="7"/>
  <c r="AG169" i="7"/>
  <c r="AF169" i="7"/>
  <c r="AE169" i="7"/>
  <c r="AD169" i="7"/>
  <c r="AC169" i="7"/>
  <c r="AB169" i="7"/>
  <c r="AA169" i="7"/>
  <c r="Z169" i="7"/>
  <c r="Y169" i="7"/>
  <c r="X169" i="7"/>
  <c r="W169" i="7"/>
  <c r="V169" i="7"/>
  <c r="AI168" i="7"/>
  <c r="AH168" i="7"/>
  <c r="AG168" i="7"/>
  <c r="AF168" i="7"/>
  <c r="AE168" i="7"/>
  <c r="AD168" i="7"/>
  <c r="AC168" i="7"/>
  <c r="AB168" i="7"/>
  <c r="AA168" i="7"/>
  <c r="Z168" i="7"/>
  <c r="Y168" i="7"/>
  <c r="X168" i="7"/>
  <c r="W168" i="7"/>
  <c r="V168" i="7"/>
  <c r="AI167" i="7"/>
  <c r="AH167" i="7"/>
  <c r="AG167" i="7"/>
  <c r="AF167" i="7"/>
  <c r="AE167" i="7"/>
  <c r="AD167" i="7"/>
  <c r="AC167" i="7"/>
  <c r="AB167" i="7"/>
  <c r="AA167" i="7"/>
  <c r="Z167" i="7"/>
  <c r="Y167" i="7"/>
  <c r="X167" i="7"/>
  <c r="W167" i="7"/>
  <c r="V167" i="7"/>
  <c r="AI166" i="7"/>
  <c r="AH166" i="7"/>
  <c r="AG166" i="7"/>
  <c r="AF166" i="7"/>
  <c r="AE166" i="7"/>
  <c r="AD166" i="7"/>
  <c r="AC166" i="7"/>
  <c r="AB166" i="7"/>
  <c r="AA166" i="7"/>
  <c r="Z166" i="7"/>
  <c r="Y166" i="7"/>
  <c r="X166" i="7"/>
  <c r="W166" i="7"/>
  <c r="V166" i="7"/>
  <c r="AI165" i="7"/>
  <c r="AH165" i="7"/>
  <c r="AG165" i="7"/>
  <c r="AF165" i="7"/>
  <c r="AE165" i="7"/>
  <c r="AD165" i="7"/>
  <c r="AC165" i="7"/>
  <c r="AB165" i="7"/>
  <c r="AA165" i="7"/>
  <c r="Z165" i="7"/>
  <c r="Y165" i="7"/>
  <c r="X165" i="7"/>
  <c r="W165" i="7"/>
  <c r="V165" i="7"/>
  <c r="AI164" i="7"/>
  <c r="AH164" i="7"/>
  <c r="AG164" i="7"/>
  <c r="AF164" i="7"/>
  <c r="AE164" i="7"/>
  <c r="AD164" i="7"/>
  <c r="AC164" i="7"/>
  <c r="AB164" i="7"/>
  <c r="AA164" i="7"/>
  <c r="Z164" i="7"/>
  <c r="Y164" i="7"/>
  <c r="X164" i="7"/>
  <c r="W164" i="7"/>
  <c r="V164" i="7"/>
  <c r="AI163" i="7"/>
  <c r="AH163" i="7"/>
  <c r="AG163" i="7"/>
  <c r="AF163" i="7"/>
  <c r="AE163" i="7"/>
  <c r="AD163" i="7"/>
  <c r="AC163" i="7"/>
  <c r="AB163" i="7"/>
  <c r="AA163" i="7"/>
  <c r="Z163" i="7"/>
  <c r="Y163" i="7"/>
  <c r="X163" i="7"/>
  <c r="W163" i="7"/>
  <c r="V163" i="7"/>
  <c r="AI162" i="7"/>
  <c r="AH162" i="7"/>
  <c r="AG162" i="7"/>
  <c r="AF162" i="7"/>
  <c r="AE162" i="7"/>
  <c r="AD162" i="7"/>
  <c r="AC162" i="7"/>
  <c r="AB162" i="7"/>
  <c r="AA162" i="7"/>
  <c r="Z162" i="7"/>
  <c r="Y162" i="7"/>
  <c r="X162" i="7"/>
  <c r="W162" i="7"/>
  <c r="V162" i="7"/>
  <c r="AI161" i="7"/>
  <c r="AH161" i="7"/>
  <c r="AG161" i="7"/>
  <c r="AF161" i="7"/>
  <c r="AE161" i="7"/>
  <c r="AD161" i="7"/>
  <c r="AC161" i="7"/>
  <c r="AB161" i="7"/>
  <c r="AA161" i="7"/>
  <c r="Z161" i="7"/>
  <c r="Y161" i="7"/>
  <c r="X161" i="7"/>
  <c r="W161" i="7"/>
  <c r="V161" i="7"/>
  <c r="AI160" i="7"/>
  <c r="AH160" i="7"/>
  <c r="AG160" i="7"/>
  <c r="AF160" i="7"/>
  <c r="AE160" i="7"/>
  <c r="AD160" i="7"/>
  <c r="AC160" i="7"/>
  <c r="AB160" i="7"/>
  <c r="AA160" i="7"/>
  <c r="Z160" i="7"/>
  <c r="Y160" i="7"/>
  <c r="X160" i="7"/>
  <c r="W160" i="7"/>
  <c r="V160" i="7"/>
  <c r="AI159" i="7"/>
  <c r="AH159" i="7"/>
  <c r="AG159" i="7"/>
  <c r="AF159" i="7"/>
  <c r="AE159" i="7"/>
  <c r="AD159" i="7"/>
  <c r="AC159" i="7"/>
  <c r="AB159" i="7"/>
  <c r="AA159" i="7"/>
  <c r="Z159" i="7"/>
  <c r="Y159" i="7"/>
  <c r="X159" i="7"/>
  <c r="W159" i="7"/>
  <c r="V159" i="7"/>
  <c r="AI158" i="7"/>
  <c r="AH158" i="7"/>
  <c r="AG158" i="7"/>
  <c r="AF158" i="7"/>
  <c r="AE158" i="7"/>
  <c r="AD158" i="7"/>
  <c r="AC158" i="7"/>
  <c r="AB158" i="7"/>
  <c r="AA158" i="7"/>
  <c r="Z158" i="7"/>
  <c r="Y158" i="7"/>
  <c r="X158" i="7"/>
  <c r="W158" i="7"/>
  <c r="V158" i="7"/>
  <c r="AI157" i="7"/>
  <c r="AH157" i="7"/>
  <c r="AG157" i="7"/>
  <c r="AF157" i="7"/>
  <c r="AE157" i="7"/>
  <c r="AD157" i="7"/>
  <c r="AC157" i="7"/>
  <c r="AB157" i="7"/>
  <c r="AA157" i="7"/>
  <c r="Z157" i="7"/>
  <c r="Y157" i="7"/>
  <c r="X157" i="7"/>
  <c r="W157" i="7"/>
  <c r="V157" i="7"/>
  <c r="AI156" i="7"/>
  <c r="AH156" i="7"/>
  <c r="AG156" i="7"/>
  <c r="AF156" i="7"/>
  <c r="AE156" i="7"/>
  <c r="AD156" i="7"/>
  <c r="AC156" i="7"/>
  <c r="AB156" i="7"/>
  <c r="AA156" i="7"/>
  <c r="Z156" i="7"/>
  <c r="Y156" i="7"/>
  <c r="X156" i="7"/>
  <c r="W156" i="7"/>
  <c r="V156" i="7"/>
  <c r="AI155" i="7"/>
  <c r="AH155" i="7"/>
  <c r="AG155" i="7"/>
  <c r="AF155" i="7"/>
  <c r="AE155" i="7"/>
  <c r="AD155" i="7"/>
  <c r="AC155" i="7"/>
  <c r="AB155" i="7"/>
  <c r="AA155" i="7"/>
  <c r="Z155" i="7"/>
  <c r="Y155" i="7"/>
  <c r="X155" i="7"/>
  <c r="W155" i="7"/>
  <c r="V155" i="7"/>
  <c r="AI154" i="7"/>
  <c r="AH154" i="7"/>
  <c r="AG154" i="7"/>
  <c r="AF154" i="7"/>
  <c r="AE154" i="7"/>
  <c r="AD154" i="7"/>
  <c r="AC154" i="7"/>
  <c r="AB154" i="7"/>
  <c r="AA154" i="7"/>
  <c r="Z154" i="7"/>
  <c r="Y154" i="7"/>
  <c r="X154" i="7"/>
  <c r="W154" i="7"/>
  <c r="V154" i="7"/>
  <c r="AI153" i="7"/>
  <c r="AH153" i="7"/>
  <c r="AG153" i="7"/>
  <c r="AF153" i="7"/>
  <c r="AE153" i="7"/>
  <c r="AD153" i="7"/>
  <c r="AC153" i="7"/>
  <c r="AB153" i="7"/>
  <c r="AA153" i="7"/>
  <c r="Z153" i="7"/>
  <c r="Y153" i="7"/>
  <c r="X153" i="7"/>
  <c r="W153" i="7"/>
  <c r="V153" i="7"/>
  <c r="AI152" i="7"/>
  <c r="AH152" i="7"/>
  <c r="AG152" i="7"/>
  <c r="AF152" i="7"/>
  <c r="AE152" i="7"/>
  <c r="AD152" i="7"/>
  <c r="AC152" i="7"/>
  <c r="AB152" i="7"/>
  <c r="AA152" i="7"/>
  <c r="Z152" i="7"/>
  <c r="Y152" i="7"/>
  <c r="X152" i="7"/>
  <c r="W152" i="7"/>
  <c r="V152" i="7"/>
  <c r="AI151" i="7"/>
  <c r="AH151" i="7"/>
  <c r="AG151" i="7"/>
  <c r="AF151" i="7"/>
  <c r="AE151" i="7"/>
  <c r="AD151" i="7"/>
  <c r="AC151" i="7"/>
  <c r="AB151" i="7"/>
  <c r="AA151" i="7"/>
  <c r="Z151" i="7"/>
  <c r="Y151" i="7"/>
  <c r="X151" i="7"/>
  <c r="W151" i="7"/>
  <c r="V151" i="7"/>
  <c r="AI150" i="7"/>
  <c r="AH150" i="7"/>
  <c r="AG150" i="7"/>
  <c r="AF150" i="7"/>
  <c r="AE150" i="7"/>
  <c r="AD150" i="7"/>
  <c r="AC150" i="7"/>
  <c r="AB150" i="7"/>
  <c r="AA150" i="7"/>
  <c r="Z150" i="7"/>
  <c r="Y150" i="7"/>
  <c r="X150" i="7"/>
  <c r="W150" i="7"/>
  <c r="V150" i="7"/>
  <c r="AI149" i="7"/>
  <c r="AH149" i="7"/>
  <c r="AG149" i="7"/>
  <c r="AF149" i="7"/>
  <c r="AE149" i="7"/>
  <c r="AD149" i="7"/>
  <c r="AC149" i="7"/>
  <c r="AB149" i="7"/>
  <c r="AA149" i="7"/>
  <c r="Z149" i="7"/>
  <c r="Y149" i="7"/>
  <c r="X149" i="7"/>
  <c r="W149" i="7"/>
  <c r="V149" i="7"/>
  <c r="AI148" i="7"/>
  <c r="AH148" i="7"/>
  <c r="AG148" i="7"/>
  <c r="AF148" i="7"/>
  <c r="AE148" i="7"/>
  <c r="AD148" i="7"/>
  <c r="AC148" i="7"/>
  <c r="AB148" i="7"/>
  <c r="AA148" i="7"/>
  <c r="Z148" i="7"/>
  <c r="Y148" i="7"/>
  <c r="X148" i="7"/>
  <c r="W148" i="7"/>
  <c r="V148" i="7"/>
  <c r="AI147" i="7"/>
  <c r="AH147" i="7"/>
  <c r="AG147" i="7"/>
  <c r="AF147" i="7"/>
  <c r="AE147" i="7"/>
  <c r="AD147" i="7"/>
  <c r="AC147" i="7"/>
  <c r="AB147" i="7"/>
  <c r="AA147" i="7"/>
  <c r="Z147" i="7"/>
  <c r="Y147" i="7"/>
  <c r="X147" i="7"/>
  <c r="W147" i="7"/>
  <c r="V147" i="7"/>
  <c r="AI146" i="7"/>
  <c r="AH146" i="7"/>
  <c r="AG146" i="7"/>
  <c r="AF146" i="7"/>
  <c r="AE146" i="7"/>
  <c r="AD146" i="7"/>
  <c r="AC146" i="7"/>
  <c r="AB146" i="7"/>
  <c r="AA146" i="7"/>
  <c r="Z146" i="7"/>
  <c r="Y146" i="7"/>
  <c r="X146" i="7"/>
  <c r="W146" i="7"/>
  <c r="V146" i="7"/>
  <c r="AI145" i="7"/>
  <c r="AH145" i="7"/>
  <c r="AG145" i="7"/>
  <c r="AF145" i="7"/>
  <c r="AE145" i="7"/>
  <c r="AD145" i="7"/>
  <c r="AC145" i="7"/>
  <c r="AB145" i="7"/>
  <c r="AA145" i="7"/>
  <c r="Z145" i="7"/>
  <c r="Y145" i="7"/>
  <c r="X145" i="7"/>
  <c r="W145" i="7"/>
  <c r="V145" i="7"/>
  <c r="AI144" i="7"/>
  <c r="AH144" i="7"/>
  <c r="AG144" i="7"/>
  <c r="AF144" i="7"/>
  <c r="AE144" i="7"/>
  <c r="AD144" i="7"/>
  <c r="AC144" i="7"/>
  <c r="AB144" i="7"/>
  <c r="AA144" i="7"/>
  <c r="Z144" i="7"/>
  <c r="Y144" i="7"/>
  <c r="X144" i="7"/>
  <c r="W144" i="7"/>
  <c r="V144" i="7"/>
  <c r="AI143" i="7"/>
  <c r="AH143" i="7"/>
  <c r="AG143" i="7"/>
  <c r="AF143" i="7"/>
  <c r="AE143" i="7"/>
  <c r="AD143" i="7"/>
  <c r="AC143" i="7"/>
  <c r="AB143" i="7"/>
  <c r="AA143" i="7"/>
  <c r="Z143" i="7"/>
  <c r="Y143" i="7"/>
  <c r="X143" i="7"/>
  <c r="W143" i="7"/>
  <c r="V143" i="7"/>
  <c r="AI142" i="7"/>
  <c r="AH142" i="7"/>
  <c r="AG142" i="7"/>
  <c r="AF142" i="7"/>
  <c r="AE142" i="7"/>
  <c r="AD142" i="7"/>
  <c r="AC142" i="7"/>
  <c r="AB142" i="7"/>
  <c r="AA142" i="7"/>
  <c r="Z142" i="7"/>
  <c r="Y142" i="7"/>
  <c r="X142" i="7"/>
  <c r="W142" i="7"/>
  <c r="V142" i="7"/>
  <c r="AI141" i="7"/>
  <c r="AH141" i="7"/>
  <c r="AG141" i="7"/>
  <c r="AF141" i="7"/>
  <c r="AE141" i="7"/>
  <c r="AD141" i="7"/>
  <c r="AC141" i="7"/>
  <c r="AB141" i="7"/>
  <c r="AA141" i="7"/>
  <c r="Z141" i="7"/>
  <c r="Y141" i="7"/>
  <c r="X141" i="7"/>
  <c r="W141" i="7"/>
  <c r="V141" i="7"/>
  <c r="AI140" i="7"/>
  <c r="AH140" i="7"/>
  <c r="AG140" i="7"/>
  <c r="AF140" i="7"/>
  <c r="AE140" i="7"/>
  <c r="AD140" i="7"/>
  <c r="AC140" i="7"/>
  <c r="AB140" i="7"/>
  <c r="AA140" i="7"/>
  <c r="Z140" i="7"/>
  <c r="Y140" i="7"/>
  <c r="X140" i="7"/>
  <c r="W140" i="7"/>
  <c r="V140" i="7"/>
  <c r="AI139" i="7"/>
  <c r="AH139" i="7"/>
  <c r="AG139" i="7"/>
  <c r="AF139" i="7"/>
  <c r="AE139" i="7"/>
  <c r="AD139" i="7"/>
  <c r="AC139" i="7"/>
  <c r="AB139" i="7"/>
  <c r="AA139" i="7"/>
  <c r="Z139" i="7"/>
  <c r="Y139" i="7"/>
  <c r="X139" i="7"/>
  <c r="W139" i="7"/>
  <c r="V139" i="7"/>
  <c r="AI138" i="7"/>
  <c r="AH138" i="7"/>
  <c r="AG138" i="7"/>
  <c r="AF138" i="7"/>
  <c r="AE138" i="7"/>
  <c r="AD138" i="7"/>
  <c r="AC138" i="7"/>
  <c r="AB138" i="7"/>
  <c r="AA138" i="7"/>
  <c r="Z138" i="7"/>
  <c r="Y138" i="7"/>
  <c r="X138" i="7"/>
  <c r="W138" i="7"/>
  <c r="V138" i="7"/>
  <c r="AI137" i="7"/>
  <c r="AH137" i="7"/>
  <c r="AG137" i="7"/>
  <c r="AF137" i="7"/>
  <c r="AE137" i="7"/>
  <c r="AD137" i="7"/>
  <c r="AC137" i="7"/>
  <c r="AB137" i="7"/>
  <c r="AA137" i="7"/>
  <c r="Z137" i="7"/>
  <c r="Y137" i="7"/>
  <c r="X137" i="7"/>
  <c r="W137" i="7"/>
  <c r="V137" i="7"/>
  <c r="AI136" i="7"/>
  <c r="AH136" i="7"/>
  <c r="AG136" i="7"/>
  <c r="AF136" i="7"/>
  <c r="AE136" i="7"/>
  <c r="AD136" i="7"/>
  <c r="AC136" i="7"/>
  <c r="AB136" i="7"/>
  <c r="AA136" i="7"/>
  <c r="Z136" i="7"/>
  <c r="Y136" i="7"/>
  <c r="X136" i="7"/>
  <c r="W136" i="7"/>
  <c r="V136" i="7"/>
  <c r="AI135" i="7"/>
  <c r="AH135" i="7"/>
  <c r="AG135" i="7"/>
  <c r="AF135" i="7"/>
  <c r="AE135" i="7"/>
  <c r="AD135" i="7"/>
  <c r="AC135" i="7"/>
  <c r="AB135" i="7"/>
  <c r="AA135" i="7"/>
  <c r="Z135" i="7"/>
  <c r="Y135" i="7"/>
  <c r="X135" i="7"/>
  <c r="W135" i="7"/>
  <c r="V135" i="7"/>
  <c r="AI134" i="7"/>
  <c r="AH134" i="7"/>
  <c r="AG134" i="7"/>
  <c r="AF134" i="7"/>
  <c r="AE134" i="7"/>
  <c r="AD134" i="7"/>
  <c r="AC134" i="7"/>
  <c r="AB134" i="7"/>
  <c r="AA134" i="7"/>
  <c r="Z134" i="7"/>
  <c r="Y134" i="7"/>
  <c r="X134" i="7"/>
  <c r="W134" i="7"/>
  <c r="V134" i="7"/>
  <c r="AI133" i="7"/>
  <c r="AH133" i="7"/>
  <c r="AG133" i="7"/>
  <c r="AF133" i="7"/>
  <c r="AE133" i="7"/>
  <c r="AD133" i="7"/>
  <c r="AC133" i="7"/>
  <c r="AB133" i="7"/>
  <c r="AA133" i="7"/>
  <c r="Z133" i="7"/>
  <c r="Y133" i="7"/>
  <c r="X133" i="7"/>
  <c r="W133" i="7"/>
  <c r="V133" i="7"/>
  <c r="AI132" i="7"/>
  <c r="AH132" i="7"/>
  <c r="AG132" i="7"/>
  <c r="AF132" i="7"/>
  <c r="AE132" i="7"/>
  <c r="AD132" i="7"/>
  <c r="AC132" i="7"/>
  <c r="AB132" i="7"/>
  <c r="AA132" i="7"/>
  <c r="Z132" i="7"/>
  <c r="Y132" i="7"/>
  <c r="X132" i="7"/>
  <c r="W132" i="7"/>
  <c r="V132" i="7"/>
  <c r="AI131" i="7"/>
  <c r="AH131" i="7"/>
  <c r="AG131" i="7"/>
  <c r="AF131" i="7"/>
  <c r="AE131" i="7"/>
  <c r="AD131" i="7"/>
  <c r="AC131" i="7"/>
  <c r="AB131" i="7"/>
  <c r="AA131" i="7"/>
  <c r="Z131" i="7"/>
  <c r="Y131" i="7"/>
  <c r="X131" i="7"/>
  <c r="W131" i="7"/>
  <c r="V131" i="7"/>
  <c r="AI130" i="7"/>
  <c r="AH130" i="7"/>
  <c r="AG130" i="7"/>
  <c r="AF130" i="7"/>
  <c r="AE130" i="7"/>
  <c r="AD130" i="7"/>
  <c r="AC130" i="7"/>
  <c r="AB130" i="7"/>
  <c r="AA130" i="7"/>
  <c r="Z130" i="7"/>
  <c r="Y130" i="7"/>
  <c r="X130" i="7"/>
  <c r="W130" i="7"/>
  <c r="V130" i="7"/>
  <c r="AI129" i="7"/>
  <c r="AH129" i="7"/>
  <c r="AG129" i="7"/>
  <c r="AF129" i="7"/>
  <c r="AE129" i="7"/>
  <c r="AD129" i="7"/>
  <c r="AC129" i="7"/>
  <c r="AB129" i="7"/>
  <c r="AA129" i="7"/>
  <c r="Z129" i="7"/>
  <c r="Y129" i="7"/>
  <c r="X129" i="7"/>
  <c r="W129" i="7"/>
  <c r="V129" i="7"/>
  <c r="AI128" i="7"/>
  <c r="AH128" i="7"/>
  <c r="AG128" i="7"/>
  <c r="AF128" i="7"/>
  <c r="AE128" i="7"/>
  <c r="AD128" i="7"/>
  <c r="AC128" i="7"/>
  <c r="AB128" i="7"/>
  <c r="AA128" i="7"/>
  <c r="Z128" i="7"/>
  <c r="Y128" i="7"/>
  <c r="X128" i="7"/>
  <c r="W128" i="7"/>
  <c r="V128" i="7"/>
  <c r="AI127" i="7"/>
  <c r="AH127" i="7"/>
  <c r="AG127" i="7"/>
  <c r="AF127" i="7"/>
  <c r="AE127" i="7"/>
  <c r="AD127" i="7"/>
  <c r="AC127" i="7"/>
  <c r="AB127" i="7"/>
  <c r="AA127" i="7"/>
  <c r="Z127" i="7"/>
  <c r="Y127" i="7"/>
  <c r="X127" i="7"/>
  <c r="W127" i="7"/>
  <c r="V127" i="7"/>
  <c r="AI126" i="7"/>
  <c r="AH126" i="7"/>
  <c r="AG126" i="7"/>
  <c r="AF126" i="7"/>
  <c r="AE126" i="7"/>
  <c r="AD126" i="7"/>
  <c r="AC126" i="7"/>
  <c r="AB126" i="7"/>
  <c r="AA126" i="7"/>
  <c r="Z126" i="7"/>
  <c r="Y126" i="7"/>
  <c r="X126" i="7"/>
  <c r="W126" i="7"/>
  <c r="V126" i="7"/>
  <c r="AI125" i="7"/>
  <c r="AH125" i="7"/>
  <c r="AG125" i="7"/>
  <c r="AF125" i="7"/>
  <c r="AE125" i="7"/>
  <c r="AD125" i="7"/>
  <c r="AC125" i="7"/>
  <c r="AB125" i="7"/>
  <c r="AA125" i="7"/>
  <c r="Z125" i="7"/>
  <c r="Y125" i="7"/>
  <c r="X125" i="7"/>
  <c r="W125" i="7"/>
  <c r="V125" i="7"/>
  <c r="AI124" i="7"/>
  <c r="AH124" i="7"/>
  <c r="AG124" i="7"/>
  <c r="AF124" i="7"/>
  <c r="AE124" i="7"/>
  <c r="AD124" i="7"/>
  <c r="AC124" i="7"/>
  <c r="AB124" i="7"/>
  <c r="AA124" i="7"/>
  <c r="Z124" i="7"/>
  <c r="Y124" i="7"/>
  <c r="X124" i="7"/>
  <c r="W124" i="7"/>
  <c r="V124" i="7"/>
  <c r="AI123" i="7"/>
  <c r="AH123" i="7"/>
  <c r="AG123" i="7"/>
  <c r="AF123" i="7"/>
  <c r="AE123" i="7"/>
  <c r="AD123" i="7"/>
  <c r="AC123" i="7"/>
  <c r="AB123" i="7"/>
  <c r="AA123" i="7"/>
  <c r="Z123" i="7"/>
  <c r="Y123" i="7"/>
  <c r="X123" i="7"/>
  <c r="W123" i="7"/>
  <c r="V123" i="7"/>
  <c r="AI122" i="7"/>
  <c r="AH122" i="7"/>
  <c r="AG122" i="7"/>
  <c r="AF122" i="7"/>
  <c r="AE122" i="7"/>
  <c r="AD122" i="7"/>
  <c r="AC122" i="7"/>
  <c r="AB122" i="7"/>
  <c r="AA122" i="7"/>
  <c r="Z122" i="7"/>
  <c r="Y122" i="7"/>
  <c r="X122" i="7"/>
  <c r="W122" i="7"/>
  <c r="V122" i="7"/>
  <c r="AI121" i="7"/>
  <c r="AH121" i="7"/>
  <c r="AG121" i="7"/>
  <c r="AF121" i="7"/>
  <c r="AE121" i="7"/>
  <c r="AD121" i="7"/>
  <c r="AC121" i="7"/>
  <c r="AB121" i="7"/>
  <c r="AA121" i="7"/>
  <c r="Z121" i="7"/>
  <c r="Y121" i="7"/>
  <c r="X121" i="7"/>
  <c r="W121" i="7"/>
  <c r="V121" i="7"/>
  <c r="AI120" i="7"/>
  <c r="AH120" i="7"/>
  <c r="AG120" i="7"/>
  <c r="AF120" i="7"/>
  <c r="AE120" i="7"/>
  <c r="AD120" i="7"/>
  <c r="AC120" i="7"/>
  <c r="AB120" i="7"/>
  <c r="AA120" i="7"/>
  <c r="Z120" i="7"/>
  <c r="Y120" i="7"/>
  <c r="X120" i="7"/>
  <c r="W120" i="7"/>
  <c r="V120" i="7"/>
  <c r="AI119" i="7"/>
  <c r="AH119" i="7"/>
  <c r="AG119" i="7"/>
  <c r="AF119" i="7"/>
  <c r="AE119" i="7"/>
  <c r="AD119" i="7"/>
  <c r="AC119" i="7"/>
  <c r="AB119" i="7"/>
  <c r="AA119" i="7"/>
  <c r="Z119" i="7"/>
  <c r="Y119" i="7"/>
  <c r="X119" i="7"/>
  <c r="W119" i="7"/>
  <c r="V119" i="7"/>
  <c r="AI118" i="7"/>
  <c r="AH118" i="7"/>
  <c r="AG118" i="7"/>
  <c r="AF118" i="7"/>
  <c r="AE118" i="7"/>
  <c r="AD118" i="7"/>
  <c r="AC118" i="7"/>
  <c r="AB118" i="7"/>
  <c r="AA118" i="7"/>
  <c r="Z118" i="7"/>
  <c r="Y118" i="7"/>
  <c r="X118" i="7"/>
  <c r="W118" i="7"/>
  <c r="V118" i="7"/>
  <c r="AI117" i="7"/>
  <c r="AH117" i="7"/>
  <c r="AG117" i="7"/>
  <c r="AF117" i="7"/>
  <c r="AE117" i="7"/>
  <c r="AD117" i="7"/>
  <c r="AC117" i="7"/>
  <c r="AB117" i="7"/>
  <c r="AA117" i="7"/>
  <c r="Z117" i="7"/>
  <c r="Y117" i="7"/>
  <c r="X117" i="7"/>
  <c r="W117" i="7"/>
  <c r="V117" i="7"/>
  <c r="AI116" i="7"/>
  <c r="AH116" i="7"/>
  <c r="AG116" i="7"/>
  <c r="AF116" i="7"/>
  <c r="AE116" i="7"/>
  <c r="AD116" i="7"/>
  <c r="AC116" i="7"/>
  <c r="AB116" i="7"/>
  <c r="AA116" i="7"/>
  <c r="Z116" i="7"/>
  <c r="Y116" i="7"/>
  <c r="X116" i="7"/>
  <c r="W116" i="7"/>
  <c r="V116" i="7"/>
  <c r="AI115" i="7"/>
  <c r="AH115" i="7"/>
  <c r="AG115" i="7"/>
  <c r="AF115" i="7"/>
  <c r="AE115" i="7"/>
  <c r="AD115" i="7"/>
  <c r="AC115" i="7"/>
  <c r="AB115" i="7"/>
  <c r="AA115" i="7"/>
  <c r="Z115" i="7"/>
  <c r="Y115" i="7"/>
  <c r="X115" i="7"/>
  <c r="W115" i="7"/>
  <c r="V115" i="7"/>
  <c r="AI114" i="7"/>
  <c r="AH114" i="7"/>
  <c r="AG114" i="7"/>
  <c r="AF114" i="7"/>
  <c r="AE114" i="7"/>
  <c r="AD114" i="7"/>
  <c r="AC114" i="7"/>
  <c r="AB114" i="7"/>
  <c r="AA114" i="7"/>
  <c r="Z114" i="7"/>
  <c r="Y114" i="7"/>
  <c r="X114" i="7"/>
  <c r="W114" i="7"/>
  <c r="V114" i="7"/>
  <c r="AI113" i="7"/>
  <c r="AH113" i="7"/>
  <c r="AG113" i="7"/>
  <c r="AF113" i="7"/>
  <c r="AE113" i="7"/>
  <c r="AD113" i="7"/>
  <c r="AC113" i="7"/>
  <c r="AB113" i="7"/>
  <c r="AA113" i="7"/>
  <c r="Z113" i="7"/>
  <c r="Y113" i="7"/>
  <c r="X113" i="7"/>
  <c r="W113" i="7"/>
  <c r="V113" i="7"/>
  <c r="AI112" i="7"/>
  <c r="AH112" i="7"/>
  <c r="AG112" i="7"/>
  <c r="AF112" i="7"/>
  <c r="AE112" i="7"/>
  <c r="AD112" i="7"/>
  <c r="AC112" i="7"/>
  <c r="AB112" i="7"/>
  <c r="AA112" i="7"/>
  <c r="Z112" i="7"/>
  <c r="Y112" i="7"/>
  <c r="X112" i="7"/>
  <c r="W112" i="7"/>
  <c r="V112" i="7"/>
  <c r="AI111" i="7"/>
  <c r="AH111" i="7"/>
  <c r="AG111" i="7"/>
  <c r="AF111" i="7"/>
  <c r="AE111" i="7"/>
  <c r="AD111" i="7"/>
  <c r="AC111" i="7"/>
  <c r="AB111" i="7"/>
  <c r="AA111" i="7"/>
  <c r="Z111" i="7"/>
  <c r="Y111" i="7"/>
  <c r="X111" i="7"/>
  <c r="W111" i="7"/>
  <c r="V111" i="7"/>
  <c r="AI110" i="7"/>
  <c r="AH110" i="7"/>
  <c r="AG110" i="7"/>
  <c r="AF110" i="7"/>
  <c r="AE110" i="7"/>
  <c r="AD110" i="7"/>
  <c r="AC110" i="7"/>
  <c r="AB110" i="7"/>
  <c r="AA110" i="7"/>
  <c r="Z110" i="7"/>
  <c r="Y110" i="7"/>
  <c r="X110" i="7"/>
  <c r="W110" i="7"/>
  <c r="V110" i="7"/>
  <c r="AI109" i="7"/>
  <c r="AH109" i="7"/>
  <c r="AG109" i="7"/>
  <c r="AF109" i="7"/>
  <c r="AE109" i="7"/>
  <c r="AD109" i="7"/>
  <c r="AC109" i="7"/>
  <c r="AB109" i="7"/>
  <c r="AA109" i="7"/>
  <c r="Z109" i="7"/>
  <c r="Y109" i="7"/>
  <c r="X109" i="7"/>
  <c r="W109" i="7"/>
  <c r="V109" i="7"/>
  <c r="AI107" i="7"/>
  <c r="AH107" i="7"/>
  <c r="AG107" i="7"/>
  <c r="AF107" i="7"/>
  <c r="AE107" i="7"/>
  <c r="AD107" i="7"/>
  <c r="AC107" i="7"/>
  <c r="AB107" i="7"/>
  <c r="AA107" i="7"/>
  <c r="Z107" i="7"/>
  <c r="Y107" i="7"/>
  <c r="X107" i="7"/>
  <c r="W107" i="7"/>
  <c r="V107" i="7"/>
  <c r="AI106" i="7"/>
  <c r="AH106" i="7"/>
  <c r="AG106" i="7"/>
  <c r="AF106" i="7"/>
  <c r="AE106" i="7"/>
  <c r="AD106" i="7"/>
  <c r="AC106" i="7"/>
  <c r="AB106" i="7"/>
  <c r="AA106" i="7"/>
  <c r="Z106" i="7"/>
  <c r="Y106" i="7"/>
  <c r="X106" i="7"/>
  <c r="W106" i="7"/>
  <c r="V106" i="7"/>
  <c r="AI105" i="7"/>
  <c r="AH105" i="7"/>
  <c r="AG105" i="7"/>
  <c r="AF105" i="7"/>
  <c r="AE105" i="7"/>
  <c r="AD105" i="7"/>
  <c r="AC105" i="7"/>
  <c r="AB105" i="7"/>
  <c r="AA105" i="7"/>
  <c r="Z105" i="7"/>
  <c r="Y105" i="7"/>
  <c r="X105" i="7"/>
  <c r="W105" i="7"/>
  <c r="V105" i="7"/>
  <c r="AI104" i="7"/>
  <c r="AH104" i="7"/>
  <c r="AG104" i="7"/>
  <c r="AF104" i="7"/>
  <c r="AE104" i="7"/>
  <c r="AD104" i="7"/>
  <c r="AC104" i="7"/>
  <c r="AB104" i="7"/>
  <c r="AA104" i="7"/>
  <c r="Z104" i="7"/>
  <c r="Y104" i="7"/>
  <c r="X104" i="7"/>
  <c r="W104" i="7"/>
  <c r="V104" i="7"/>
  <c r="AI103" i="7"/>
  <c r="AH103" i="7"/>
  <c r="AG103" i="7"/>
  <c r="AF103" i="7"/>
  <c r="AE103" i="7"/>
  <c r="AD103" i="7"/>
  <c r="AC103" i="7"/>
  <c r="AB103" i="7"/>
  <c r="AA103" i="7"/>
  <c r="Z103" i="7"/>
  <c r="Y103" i="7"/>
  <c r="X103" i="7"/>
  <c r="W103" i="7"/>
  <c r="V103" i="7"/>
  <c r="AI102" i="7"/>
  <c r="AH102" i="7"/>
  <c r="AG102" i="7"/>
  <c r="AF102" i="7"/>
  <c r="AE102" i="7"/>
  <c r="AD102" i="7"/>
  <c r="AC102" i="7"/>
  <c r="AB102" i="7"/>
  <c r="AA102" i="7"/>
  <c r="Z102" i="7"/>
  <c r="Y102" i="7"/>
  <c r="X102" i="7"/>
  <c r="W102" i="7"/>
  <c r="V102" i="7"/>
  <c r="AI101" i="7"/>
  <c r="AH101" i="7"/>
  <c r="AG101" i="7"/>
  <c r="AF101" i="7"/>
  <c r="AE101" i="7"/>
  <c r="AD101" i="7"/>
  <c r="AC101" i="7"/>
  <c r="AB101" i="7"/>
  <c r="AA101" i="7"/>
  <c r="Z101" i="7"/>
  <c r="Y101" i="7"/>
  <c r="X101" i="7"/>
  <c r="W101" i="7"/>
  <c r="V101" i="7"/>
  <c r="AI100" i="7"/>
  <c r="AH100" i="7"/>
  <c r="AG100" i="7"/>
  <c r="AF100" i="7"/>
  <c r="AE100" i="7"/>
  <c r="AD100" i="7"/>
  <c r="AC100" i="7"/>
  <c r="AB100" i="7"/>
  <c r="AA100" i="7"/>
  <c r="Z100" i="7"/>
  <c r="Y100" i="7"/>
  <c r="X100" i="7"/>
  <c r="W100" i="7"/>
  <c r="V100" i="7"/>
  <c r="AI99" i="7"/>
  <c r="AH99" i="7"/>
  <c r="AG99" i="7"/>
  <c r="AF99" i="7"/>
  <c r="AE99" i="7"/>
  <c r="AD99" i="7"/>
  <c r="AC99" i="7"/>
  <c r="AB99" i="7"/>
  <c r="AA99" i="7"/>
  <c r="Z99" i="7"/>
  <c r="Y99" i="7"/>
  <c r="X99" i="7"/>
  <c r="W99" i="7"/>
  <c r="V99" i="7"/>
  <c r="AI98" i="7"/>
  <c r="AH98" i="7"/>
  <c r="AG98" i="7"/>
  <c r="AF98" i="7"/>
  <c r="AE98" i="7"/>
  <c r="AD98" i="7"/>
  <c r="AC98" i="7"/>
  <c r="AB98" i="7"/>
  <c r="AA98" i="7"/>
  <c r="Z98" i="7"/>
  <c r="Y98" i="7"/>
  <c r="X98" i="7"/>
  <c r="W98" i="7"/>
  <c r="V98" i="7"/>
  <c r="AI97" i="7"/>
  <c r="AH97" i="7"/>
  <c r="AG97" i="7"/>
  <c r="AF97" i="7"/>
  <c r="AE97" i="7"/>
  <c r="AD97" i="7"/>
  <c r="AC97" i="7"/>
  <c r="AB97" i="7"/>
  <c r="AA97" i="7"/>
  <c r="Z97" i="7"/>
  <c r="Y97" i="7"/>
  <c r="X97" i="7"/>
  <c r="W97" i="7"/>
  <c r="V97" i="7"/>
  <c r="AI96" i="7"/>
  <c r="AH96" i="7"/>
  <c r="AG96" i="7"/>
  <c r="AF96" i="7"/>
  <c r="AE96" i="7"/>
  <c r="AD96" i="7"/>
  <c r="AC96" i="7"/>
  <c r="AB96" i="7"/>
  <c r="AA96" i="7"/>
  <c r="Z96" i="7"/>
  <c r="Y96" i="7"/>
  <c r="X96" i="7"/>
  <c r="W96" i="7"/>
  <c r="V96" i="7"/>
  <c r="AI95" i="7"/>
  <c r="AH95" i="7"/>
  <c r="AG95" i="7"/>
  <c r="AF95" i="7"/>
  <c r="AE95" i="7"/>
  <c r="AD95" i="7"/>
  <c r="AC95" i="7"/>
  <c r="AB95" i="7"/>
  <c r="AA95" i="7"/>
  <c r="Z95" i="7"/>
  <c r="Y95" i="7"/>
  <c r="X95" i="7"/>
  <c r="W95" i="7"/>
  <c r="V95" i="7"/>
  <c r="AI94" i="7"/>
  <c r="AH94" i="7"/>
  <c r="AG94" i="7"/>
  <c r="AF94" i="7"/>
  <c r="AE94" i="7"/>
  <c r="AD94" i="7"/>
  <c r="AC94" i="7"/>
  <c r="AB94" i="7"/>
  <c r="AA94" i="7"/>
  <c r="Z94" i="7"/>
  <c r="Y94" i="7"/>
  <c r="X94" i="7"/>
  <c r="W94" i="7"/>
  <c r="V94" i="7"/>
  <c r="AI93" i="7"/>
  <c r="AH93" i="7"/>
  <c r="AG93" i="7"/>
  <c r="AF93" i="7"/>
  <c r="AE93" i="7"/>
  <c r="AD93" i="7"/>
  <c r="AC93" i="7"/>
  <c r="AB93" i="7"/>
  <c r="AA93" i="7"/>
  <c r="Z93" i="7"/>
  <c r="Y93" i="7"/>
  <c r="X93" i="7"/>
  <c r="W93" i="7"/>
  <c r="V93" i="7"/>
  <c r="AI92" i="7"/>
  <c r="AH92" i="7"/>
  <c r="AG92" i="7"/>
  <c r="AF92" i="7"/>
  <c r="AE92" i="7"/>
  <c r="AD92" i="7"/>
  <c r="AC92" i="7"/>
  <c r="AB92" i="7"/>
  <c r="AA92" i="7"/>
  <c r="Z92" i="7"/>
  <c r="Y92" i="7"/>
  <c r="X92" i="7"/>
  <c r="W92" i="7"/>
  <c r="V92" i="7"/>
  <c r="AI91" i="7"/>
  <c r="AH91" i="7"/>
  <c r="AG91" i="7"/>
  <c r="AF91" i="7"/>
  <c r="AE91" i="7"/>
  <c r="AD91" i="7"/>
  <c r="AC91" i="7"/>
  <c r="AB91" i="7"/>
  <c r="AA91" i="7"/>
  <c r="Z91" i="7"/>
  <c r="Y91" i="7"/>
  <c r="X91" i="7"/>
  <c r="W91" i="7"/>
  <c r="V91" i="7"/>
  <c r="AI90" i="7"/>
  <c r="AH90" i="7"/>
  <c r="AG90" i="7"/>
  <c r="AF90" i="7"/>
  <c r="AE90" i="7"/>
  <c r="AD90" i="7"/>
  <c r="AC90" i="7"/>
  <c r="AB90" i="7"/>
  <c r="AA90" i="7"/>
  <c r="Z90" i="7"/>
  <c r="Y90" i="7"/>
  <c r="X90" i="7"/>
  <c r="W90" i="7"/>
  <c r="V90" i="7"/>
  <c r="AI89" i="7"/>
  <c r="AH89" i="7"/>
  <c r="AG89" i="7"/>
  <c r="AF89" i="7"/>
  <c r="AE89" i="7"/>
  <c r="AD89" i="7"/>
  <c r="AC89" i="7"/>
  <c r="AB89" i="7"/>
  <c r="AA89" i="7"/>
  <c r="Z89" i="7"/>
  <c r="Y89" i="7"/>
  <c r="X89" i="7"/>
  <c r="W89" i="7"/>
  <c r="V89" i="7"/>
  <c r="AI88" i="7"/>
  <c r="AH88" i="7"/>
  <c r="AG88" i="7"/>
  <c r="AF88" i="7"/>
  <c r="AE88" i="7"/>
  <c r="AD88" i="7"/>
  <c r="AC88" i="7"/>
  <c r="AB88" i="7"/>
  <c r="AA88" i="7"/>
  <c r="Z88" i="7"/>
  <c r="Y88" i="7"/>
  <c r="X88" i="7"/>
  <c r="W88" i="7"/>
  <c r="V88" i="7"/>
  <c r="AI87" i="7"/>
  <c r="AH87" i="7"/>
  <c r="AG87" i="7"/>
  <c r="AF87" i="7"/>
  <c r="AE87" i="7"/>
  <c r="AD87" i="7"/>
  <c r="AC87" i="7"/>
  <c r="AB87" i="7"/>
  <c r="AA87" i="7"/>
  <c r="Z87" i="7"/>
  <c r="Y87" i="7"/>
  <c r="X87" i="7"/>
  <c r="W87" i="7"/>
  <c r="V87" i="7"/>
  <c r="AI86" i="7"/>
  <c r="AH86" i="7"/>
  <c r="AG86" i="7"/>
  <c r="AF86" i="7"/>
  <c r="AE86" i="7"/>
  <c r="AD86" i="7"/>
  <c r="AC86" i="7"/>
  <c r="AB86" i="7"/>
  <c r="AA86" i="7"/>
  <c r="Z86" i="7"/>
  <c r="Y86" i="7"/>
  <c r="X86" i="7"/>
  <c r="W86" i="7"/>
  <c r="V86" i="7"/>
  <c r="AI85" i="7"/>
  <c r="AH85" i="7"/>
  <c r="AG85" i="7"/>
  <c r="AF85" i="7"/>
  <c r="AE85" i="7"/>
  <c r="AD85" i="7"/>
  <c r="AC85" i="7"/>
  <c r="AB85" i="7"/>
  <c r="AA85" i="7"/>
  <c r="Z85" i="7"/>
  <c r="Y85" i="7"/>
  <c r="X85" i="7"/>
  <c r="W85" i="7"/>
  <c r="V85" i="7"/>
  <c r="AI84" i="7"/>
  <c r="AH84" i="7"/>
  <c r="AG84" i="7"/>
  <c r="AF84" i="7"/>
  <c r="AE84" i="7"/>
  <c r="AD84" i="7"/>
  <c r="AC84" i="7"/>
  <c r="AB84" i="7"/>
  <c r="AA84" i="7"/>
  <c r="Z84" i="7"/>
  <c r="Y84" i="7"/>
  <c r="X84" i="7"/>
  <c r="W84" i="7"/>
  <c r="V84" i="7"/>
  <c r="AI83" i="7"/>
  <c r="AH83" i="7"/>
  <c r="AG83" i="7"/>
  <c r="AF83" i="7"/>
  <c r="AE83" i="7"/>
  <c r="AD83" i="7"/>
  <c r="AC83" i="7"/>
  <c r="AB83" i="7"/>
  <c r="AA83" i="7"/>
  <c r="Z83" i="7"/>
  <c r="Y83" i="7"/>
  <c r="X83" i="7"/>
  <c r="W83" i="7"/>
  <c r="V83" i="7"/>
  <c r="AI82" i="7"/>
  <c r="AH82" i="7"/>
  <c r="AG82" i="7"/>
  <c r="AF82" i="7"/>
  <c r="AE82" i="7"/>
  <c r="AD82" i="7"/>
  <c r="AC82" i="7"/>
  <c r="AB82" i="7"/>
  <c r="AA82" i="7"/>
  <c r="Z82" i="7"/>
  <c r="Y82" i="7"/>
  <c r="X82" i="7"/>
  <c r="W82" i="7"/>
  <c r="V82" i="7"/>
  <c r="AI81" i="7"/>
  <c r="AH81" i="7"/>
  <c r="AG81" i="7"/>
  <c r="AF81" i="7"/>
  <c r="AE81" i="7"/>
  <c r="AD81" i="7"/>
  <c r="AC81" i="7"/>
  <c r="AB81" i="7"/>
  <c r="AA81" i="7"/>
  <c r="Z81" i="7"/>
  <c r="Y81" i="7"/>
  <c r="X81" i="7"/>
  <c r="W81" i="7"/>
  <c r="V81" i="7"/>
  <c r="AI80" i="7"/>
  <c r="AH80" i="7"/>
  <c r="AG80" i="7"/>
  <c r="AF80" i="7"/>
  <c r="AE80" i="7"/>
  <c r="AD80" i="7"/>
  <c r="AC80" i="7"/>
  <c r="AB80" i="7"/>
  <c r="AA80" i="7"/>
  <c r="Z80" i="7"/>
  <c r="Y80" i="7"/>
  <c r="X80" i="7"/>
  <c r="W80" i="7"/>
  <c r="V80" i="7"/>
  <c r="AI79" i="7"/>
  <c r="AH79" i="7"/>
  <c r="AG79" i="7"/>
  <c r="AF79" i="7"/>
  <c r="AE79" i="7"/>
  <c r="AD79" i="7"/>
  <c r="AC79" i="7"/>
  <c r="AB79" i="7"/>
  <c r="AA79" i="7"/>
  <c r="Z79" i="7"/>
  <c r="Y79" i="7"/>
  <c r="X79" i="7"/>
  <c r="W79" i="7"/>
  <c r="V79" i="7"/>
  <c r="AI78" i="7"/>
  <c r="AH78" i="7"/>
  <c r="AG78" i="7"/>
  <c r="AF78" i="7"/>
  <c r="AE78" i="7"/>
  <c r="AD78" i="7"/>
  <c r="AC78" i="7"/>
  <c r="AB78" i="7"/>
  <c r="AA78" i="7"/>
  <c r="Z78" i="7"/>
  <c r="Y78" i="7"/>
  <c r="X78" i="7"/>
  <c r="W78" i="7"/>
  <c r="V78" i="7"/>
  <c r="AI77" i="7"/>
  <c r="AH77" i="7"/>
  <c r="AG77" i="7"/>
  <c r="AF77" i="7"/>
  <c r="AE77" i="7"/>
  <c r="AD77" i="7"/>
  <c r="AC77" i="7"/>
  <c r="AB77" i="7"/>
  <c r="AA77" i="7"/>
  <c r="Z77" i="7"/>
  <c r="Y77" i="7"/>
  <c r="X77" i="7"/>
  <c r="W77" i="7"/>
  <c r="V77" i="7"/>
  <c r="AI76" i="7"/>
  <c r="AH76" i="7"/>
  <c r="AG76" i="7"/>
  <c r="AF76" i="7"/>
  <c r="AE76" i="7"/>
  <c r="AD76" i="7"/>
  <c r="AC76" i="7"/>
  <c r="AB76" i="7"/>
  <c r="AA76" i="7"/>
  <c r="Z76" i="7"/>
  <c r="Y76" i="7"/>
  <c r="X76" i="7"/>
  <c r="W76" i="7"/>
  <c r="V76" i="7"/>
  <c r="AI75" i="7"/>
  <c r="AH75" i="7"/>
  <c r="AG75" i="7"/>
  <c r="AF75" i="7"/>
  <c r="AE75" i="7"/>
  <c r="AD75" i="7"/>
  <c r="AC75" i="7"/>
  <c r="AB75" i="7"/>
  <c r="AA75" i="7"/>
  <c r="Z75" i="7"/>
  <c r="Y75" i="7"/>
  <c r="X75" i="7"/>
  <c r="W75" i="7"/>
  <c r="V75" i="7"/>
  <c r="AI74" i="7"/>
  <c r="AH74" i="7"/>
  <c r="AG74" i="7"/>
  <c r="AF74" i="7"/>
  <c r="AE74" i="7"/>
  <c r="AD74" i="7"/>
  <c r="AC74" i="7"/>
  <c r="AB74" i="7"/>
  <c r="AA74" i="7"/>
  <c r="Z74" i="7"/>
  <c r="Y74" i="7"/>
  <c r="X74" i="7"/>
  <c r="W74" i="7"/>
  <c r="V74" i="7"/>
  <c r="AI73" i="7"/>
  <c r="AH73" i="7"/>
  <c r="AG73" i="7"/>
  <c r="AF73" i="7"/>
  <c r="AE73" i="7"/>
  <c r="AD73" i="7"/>
  <c r="AC73" i="7"/>
  <c r="AB73" i="7"/>
  <c r="AA73" i="7"/>
  <c r="Z73" i="7"/>
  <c r="Y73" i="7"/>
  <c r="X73" i="7"/>
  <c r="W73" i="7"/>
  <c r="V73" i="7"/>
  <c r="AI72" i="7"/>
  <c r="AH72" i="7"/>
  <c r="AG72" i="7"/>
  <c r="AF72" i="7"/>
  <c r="AE72" i="7"/>
  <c r="AD72" i="7"/>
  <c r="AC72" i="7"/>
  <c r="AB72" i="7"/>
  <c r="AA72" i="7"/>
  <c r="Z72" i="7"/>
  <c r="Y72" i="7"/>
  <c r="X72" i="7"/>
  <c r="W72" i="7"/>
  <c r="V72" i="7"/>
  <c r="AI71" i="7"/>
  <c r="AH71" i="7"/>
  <c r="AG71" i="7"/>
  <c r="AF71" i="7"/>
  <c r="AE71" i="7"/>
  <c r="AD71" i="7"/>
  <c r="AC71" i="7"/>
  <c r="AB71" i="7"/>
  <c r="AA71" i="7"/>
  <c r="Z71" i="7"/>
  <c r="Y71" i="7"/>
  <c r="X71" i="7"/>
  <c r="W71" i="7"/>
  <c r="V71" i="7"/>
  <c r="AI70" i="7"/>
  <c r="AH70" i="7"/>
  <c r="AG70" i="7"/>
  <c r="AF70" i="7"/>
  <c r="AE70" i="7"/>
  <c r="AD70" i="7"/>
  <c r="AC70" i="7"/>
  <c r="AB70" i="7"/>
  <c r="AA70" i="7"/>
  <c r="Z70" i="7"/>
  <c r="Y70" i="7"/>
  <c r="X70" i="7"/>
  <c r="W70" i="7"/>
  <c r="V70" i="7"/>
  <c r="AI69" i="7"/>
  <c r="AH69" i="7"/>
  <c r="AG69" i="7"/>
  <c r="AF69" i="7"/>
  <c r="AE69" i="7"/>
  <c r="AD69" i="7"/>
  <c r="AC69" i="7"/>
  <c r="AB69" i="7"/>
  <c r="AA69" i="7"/>
  <c r="Z69" i="7"/>
  <c r="Y69" i="7"/>
  <c r="X69" i="7"/>
  <c r="W69" i="7"/>
  <c r="V69" i="7"/>
  <c r="AI68" i="7"/>
  <c r="AH68" i="7"/>
  <c r="AG68" i="7"/>
  <c r="AF68" i="7"/>
  <c r="AE68" i="7"/>
  <c r="AD68" i="7"/>
  <c r="AC68" i="7"/>
  <c r="AB68" i="7"/>
  <c r="AA68" i="7"/>
  <c r="Z68" i="7"/>
  <c r="Y68" i="7"/>
  <c r="X68" i="7"/>
  <c r="W68" i="7"/>
  <c r="V68" i="7"/>
  <c r="AI67" i="7"/>
  <c r="AH67" i="7"/>
  <c r="AG67" i="7"/>
  <c r="AF67" i="7"/>
  <c r="AE67" i="7"/>
  <c r="AD67" i="7"/>
  <c r="AC67" i="7"/>
  <c r="AB67" i="7"/>
  <c r="AA67" i="7"/>
  <c r="Z67" i="7"/>
  <c r="Y67" i="7"/>
  <c r="X67" i="7"/>
  <c r="W67" i="7"/>
  <c r="V67" i="7"/>
  <c r="AI66" i="7"/>
  <c r="AH66" i="7"/>
  <c r="AG66" i="7"/>
  <c r="AF66" i="7"/>
  <c r="AE66" i="7"/>
  <c r="AD66" i="7"/>
  <c r="AC66" i="7"/>
  <c r="AB66" i="7"/>
  <c r="AA66" i="7"/>
  <c r="Z66" i="7"/>
  <c r="Y66" i="7"/>
  <c r="X66" i="7"/>
  <c r="W66" i="7"/>
  <c r="V66" i="7"/>
  <c r="AI65" i="7"/>
  <c r="AH65" i="7"/>
  <c r="AG65" i="7"/>
  <c r="AF65" i="7"/>
  <c r="AE65" i="7"/>
  <c r="AD65" i="7"/>
  <c r="AC65" i="7"/>
  <c r="AB65" i="7"/>
  <c r="AA65" i="7"/>
  <c r="Z65" i="7"/>
  <c r="Y65" i="7"/>
  <c r="X65" i="7"/>
  <c r="W65" i="7"/>
  <c r="V65" i="7"/>
  <c r="AI64" i="7"/>
  <c r="AH64" i="7"/>
  <c r="AG64" i="7"/>
  <c r="AF64" i="7"/>
  <c r="AE64" i="7"/>
  <c r="AD64" i="7"/>
  <c r="AC64" i="7"/>
  <c r="AB64" i="7"/>
  <c r="AA64" i="7"/>
  <c r="Z64" i="7"/>
  <c r="Y64" i="7"/>
  <c r="X64" i="7"/>
  <c r="W64" i="7"/>
  <c r="V64" i="7"/>
  <c r="AI63" i="7"/>
  <c r="AH63" i="7"/>
  <c r="AG63" i="7"/>
  <c r="AF63" i="7"/>
  <c r="AE63" i="7"/>
  <c r="AD63" i="7"/>
  <c r="AC63" i="7"/>
  <c r="AB63" i="7"/>
  <c r="AA63" i="7"/>
  <c r="Z63" i="7"/>
  <c r="Y63" i="7"/>
  <c r="X63" i="7"/>
  <c r="W63" i="7"/>
  <c r="V63" i="7"/>
  <c r="AI62" i="7"/>
  <c r="AH62" i="7"/>
  <c r="AG62" i="7"/>
  <c r="AF62" i="7"/>
  <c r="AE62" i="7"/>
  <c r="AD62" i="7"/>
  <c r="AC62" i="7"/>
  <c r="AB62" i="7"/>
  <c r="AA62" i="7"/>
  <c r="Z62" i="7"/>
  <c r="Y62" i="7"/>
  <c r="X62" i="7"/>
  <c r="W62" i="7"/>
  <c r="V62" i="7"/>
  <c r="AI61" i="7"/>
  <c r="AH61" i="7"/>
  <c r="AG61" i="7"/>
  <c r="AF61" i="7"/>
  <c r="AE61" i="7"/>
  <c r="AD61" i="7"/>
  <c r="AC61" i="7"/>
  <c r="AB61" i="7"/>
  <c r="AA61" i="7"/>
  <c r="Z61" i="7"/>
  <c r="Y61" i="7"/>
  <c r="X61" i="7"/>
  <c r="W61" i="7"/>
  <c r="V61" i="7"/>
  <c r="AI60" i="7"/>
  <c r="AH60" i="7"/>
  <c r="AG60" i="7"/>
  <c r="AF60" i="7"/>
  <c r="AE60" i="7"/>
  <c r="AD60" i="7"/>
  <c r="AC60" i="7"/>
  <c r="AB60" i="7"/>
  <c r="AA60" i="7"/>
  <c r="Z60" i="7"/>
  <c r="Y60" i="7"/>
  <c r="X60" i="7"/>
  <c r="W60" i="7"/>
  <c r="V60" i="7"/>
  <c r="AI59" i="7"/>
  <c r="AH59" i="7"/>
  <c r="AG59" i="7"/>
  <c r="AF59" i="7"/>
  <c r="AE59" i="7"/>
  <c r="AD59" i="7"/>
  <c r="AC59" i="7"/>
  <c r="AB59" i="7"/>
  <c r="AA59" i="7"/>
  <c r="Z59" i="7"/>
  <c r="Y59" i="7"/>
  <c r="X59" i="7"/>
  <c r="W59" i="7"/>
  <c r="V59" i="7"/>
  <c r="AI58" i="7"/>
  <c r="AH58" i="7"/>
  <c r="AG58" i="7"/>
  <c r="AF58" i="7"/>
  <c r="AE58" i="7"/>
  <c r="AD58" i="7"/>
  <c r="AC58" i="7"/>
  <c r="AB58" i="7"/>
  <c r="AA58" i="7"/>
  <c r="Z58" i="7"/>
  <c r="Y58" i="7"/>
  <c r="X58" i="7"/>
  <c r="W58" i="7"/>
  <c r="V58" i="7"/>
  <c r="AI57" i="7"/>
  <c r="AH57" i="7"/>
  <c r="AG57" i="7"/>
  <c r="AF57" i="7"/>
  <c r="AE57" i="7"/>
  <c r="AD57" i="7"/>
  <c r="AC57" i="7"/>
  <c r="AB57" i="7"/>
  <c r="AA57" i="7"/>
  <c r="Z57" i="7"/>
  <c r="Y57" i="7"/>
  <c r="X57" i="7"/>
  <c r="W57" i="7"/>
  <c r="V57" i="7"/>
  <c r="AI56" i="7"/>
  <c r="AH56" i="7"/>
  <c r="AG56" i="7"/>
  <c r="AF56" i="7"/>
  <c r="AE56" i="7"/>
  <c r="AD56" i="7"/>
  <c r="AC56" i="7"/>
  <c r="AB56" i="7"/>
  <c r="AA56" i="7"/>
  <c r="Z56" i="7"/>
  <c r="Y56" i="7"/>
  <c r="X56" i="7"/>
  <c r="W56" i="7"/>
  <c r="V56" i="7"/>
  <c r="AI55" i="7"/>
  <c r="AH55" i="7"/>
  <c r="AG55" i="7"/>
  <c r="AF55" i="7"/>
  <c r="AE55" i="7"/>
  <c r="AD55" i="7"/>
  <c r="AC55" i="7"/>
  <c r="AB55" i="7"/>
  <c r="AA55" i="7"/>
  <c r="Z55" i="7"/>
  <c r="Y55" i="7"/>
  <c r="X55" i="7"/>
  <c r="W55" i="7"/>
  <c r="V55" i="7"/>
  <c r="AI54" i="7"/>
  <c r="AH54" i="7"/>
  <c r="AG54" i="7"/>
  <c r="AF54" i="7"/>
  <c r="AE54" i="7"/>
  <c r="AD54" i="7"/>
  <c r="AC54" i="7"/>
  <c r="AB54" i="7"/>
  <c r="AA54" i="7"/>
  <c r="Z54" i="7"/>
  <c r="Y54" i="7"/>
  <c r="X54" i="7"/>
  <c r="W54" i="7"/>
  <c r="V54" i="7"/>
  <c r="AI53" i="7"/>
  <c r="AH53" i="7"/>
  <c r="AG53" i="7"/>
  <c r="AF53" i="7"/>
  <c r="AE53" i="7"/>
  <c r="AD53" i="7"/>
  <c r="AC53" i="7"/>
  <c r="AB53" i="7"/>
  <c r="AA53" i="7"/>
  <c r="Z53" i="7"/>
  <c r="Y53" i="7"/>
  <c r="X53" i="7"/>
  <c r="W53" i="7"/>
  <c r="V53" i="7"/>
  <c r="AI52" i="7"/>
  <c r="AH52" i="7"/>
  <c r="AG52" i="7"/>
  <c r="AF52" i="7"/>
  <c r="AE52" i="7"/>
  <c r="AD52" i="7"/>
  <c r="AC52" i="7"/>
  <c r="AB52" i="7"/>
  <c r="AA52" i="7"/>
  <c r="Z52" i="7"/>
  <c r="Y52" i="7"/>
  <c r="X52" i="7"/>
  <c r="W52" i="7"/>
  <c r="V52" i="7"/>
  <c r="AI51" i="7"/>
  <c r="AH51" i="7"/>
  <c r="AG51" i="7"/>
  <c r="AF51" i="7"/>
  <c r="AE51" i="7"/>
  <c r="AD51" i="7"/>
  <c r="AC51" i="7"/>
  <c r="AB51" i="7"/>
  <c r="AA51" i="7"/>
  <c r="Z51" i="7"/>
  <c r="Y51" i="7"/>
  <c r="X51" i="7"/>
  <c r="W51" i="7"/>
  <c r="V51" i="7"/>
  <c r="AI50" i="7"/>
  <c r="AH50" i="7"/>
  <c r="AG50" i="7"/>
  <c r="AF50" i="7"/>
  <c r="AE50" i="7"/>
  <c r="AD50" i="7"/>
  <c r="AC50" i="7"/>
  <c r="AB50" i="7"/>
  <c r="AA50" i="7"/>
  <c r="Z50" i="7"/>
  <c r="Y50" i="7"/>
  <c r="X50" i="7"/>
  <c r="W50" i="7"/>
  <c r="V50" i="7"/>
  <c r="AI49" i="7"/>
  <c r="AH49" i="7"/>
  <c r="AG49" i="7"/>
  <c r="AF49" i="7"/>
  <c r="AE49" i="7"/>
  <c r="AD49" i="7"/>
  <c r="AC49" i="7"/>
  <c r="AB49" i="7"/>
  <c r="AA49" i="7"/>
  <c r="Z49" i="7"/>
  <c r="Y49" i="7"/>
  <c r="X49" i="7"/>
  <c r="W49" i="7"/>
  <c r="V49" i="7"/>
  <c r="AI48" i="7"/>
  <c r="AH48" i="7"/>
  <c r="AG48" i="7"/>
  <c r="AF48" i="7"/>
  <c r="AE48" i="7"/>
  <c r="AD48" i="7"/>
  <c r="AC48" i="7"/>
  <c r="AB48" i="7"/>
  <c r="AA48" i="7"/>
  <c r="Z48" i="7"/>
  <c r="Y48" i="7"/>
  <c r="X48" i="7"/>
  <c r="W48" i="7"/>
  <c r="V48" i="7"/>
  <c r="AI47" i="7"/>
  <c r="AH47" i="7"/>
  <c r="AG47" i="7"/>
  <c r="AF47" i="7"/>
  <c r="AE47" i="7"/>
  <c r="AD47" i="7"/>
  <c r="AC47" i="7"/>
  <c r="AB47" i="7"/>
  <c r="AA47" i="7"/>
  <c r="Z47" i="7"/>
  <c r="Y47" i="7"/>
  <c r="X47" i="7"/>
  <c r="W47" i="7"/>
  <c r="V47" i="7"/>
  <c r="AI46" i="7"/>
  <c r="AH46" i="7"/>
  <c r="AG46" i="7"/>
  <c r="AF46" i="7"/>
  <c r="AE46" i="7"/>
  <c r="AD46" i="7"/>
  <c r="AC46" i="7"/>
  <c r="AB46" i="7"/>
  <c r="AA46" i="7"/>
  <c r="Z46" i="7"/>
  <c r="Y46" i="7"/>
  <c r="X46" i="7"/>
  <c r="W46" i="7"/>
  <c r="V46" i="7"/>
  <c r="AI45" i="7"/>
  <c r="AH45" i="7"/>
  <c r="AG45" i="7"/>
  <c r="AF45" i="7"/>
  <c r="AE45" i="7"/>
  <c r="AD45" i="7"/>
  <c r="AC45" i="7"/>
  <c r="AB45" i="7"/>
  <c r="AA45" i="7"/>
  <c r="Z45" i="7"/>
  <c r="Y45" i="7"/>
  <c r="X45" i="7"/>
  <c r="W45" i="7"/>
  <c r="V45" i="7"/>
  <c r="AI44" i="7"/>
  <c r="AH44" i="7"/>
  <c r="AG44" i="7"/>
  <c r="AF44" i="7"/>
  <c r="AE44" i="7"/>
  <c r="AD44" i="7"/>
  <c r="AC44" i="7"/>
  <c r="AB44" i="7"/>
  <c r="AA44" i="7"/>
  <c r="Z44" i="7"/>
  <c r="Y44" i="7"/>
  <c r="X44" i="7"/>
  <c r="W44" i="7"/>
  <c r="V44" i="7"/>
  <c r="AI43" i="7"/>
  <c r="AH43" i="7"/>
  <c r="AG43" i="7"/>
  <c r="AF43" i="7"/>
  <c r="AE43" i="7"/>
  <c r="AD43" i="7"/>
  <c r="AC43" i="7"/>
  <c r="AB43" i="7"/>
  <c r="AA43" i="7"/>
  <c r="Z43" i="7"/>
  <c r="Y43" i="7"/>
  <c r="X43" i="7"/>
  <c r="W43" i="7"/>
  <c r="V43" i="7"/>
  <c r="AI42" i="7"/>
  <c r="AH42" i="7"/>
  <c r="AG42" i="7"/>
  <c r="AF42" i="7"/>
  <c r="AE42" i="7"/>
  <c r="AD42" i="7"/>
  <c r="AC42" i="7"/>
  <c r="AB42" i="7"/>
  <c r="AA42" i="7"/>
  <c r="Z42" i="7"/>
  <c r="Y42" i="7"/>
  <c r="X42" i="7"/>
  <c r="W42" i="7"/>
  <c r="V42" i="7"/>
  <c r="AI41" i="7"/>
  <c r="AH41" i="7"/>
  <c r="AG41" i="7"/>
  <c r="AF41" i="7"/>
  <c r="AE41" i="7"/>
  <c r="AD41" i="7"/>
  <c r="AC41" i="7"/>
  <c r="AB41" i="7"/>
  <c r="AA41" i="7"/>
  <c r="Z41" i="7"/>
  <c r="Y41" i="7"/>
  <c r="X41" i="7"/>
  <c r="W41" i="7"/>
  <c r="V41" i="7"/>
  <c r="AI40" i="7"/>
  <c r="AH40" i="7"/>
  <c r="AG40" i="7"/>
  <c r="AF40" i="7"/>
  <c r="AE40" i="7"/>
  <c r="AD40" i="7"/>
  <c r="AC40" i="7"/>
  <c r="AB40" i="7"/>
  <c r="AA40" i="7"/>
  <c r="Z40" i="7"/>
  <c r="Y40" i="7"/>
  <c r="X40" i="7"/>
  <c r="W40" i="7"/>
  <c r="V40" i="7"/>
  <c r="AI39" i="7"/>
  <c r="AH39" i="7"/>
  <c r="AG39" i="7"/>
  <c r="AF39" i="7"/>
  <c r="AE39" i="7"/>
  <c r="AD39" i="7"/>
  <c r="AC39" i="7"/>
  <c r="AB39" i="7"/>
  <c r="AA39" i="7"/>
  <c r="Z39" i="7"/>
  <c r="Y39" i="7"/>
  <c r="X39" i="7"/>
  <c r="W39" i="7"/>
  <c r="V39" i="7"/>
  <c r="AI38" i="7"/>
  <c r="AH38" i="7"/>
  <c r="AG38" i="7"/>
  <c r="AF38" i="7"/>
  <c r="AE38" i="7"/>
  <c r="AD38" i="7"/>
  <c r="AC38" i="7"/>
  <c r="AB38" i="7"/>
  <c r="AA38" i="7"/>
  <c r="Z38" i="7"/>
  <c r="Y38" i="7"/>
  <c r="X38" i="7"/>
  <c r="W38" i="7"/>
  <c r="V38" i="7"/>
  <c r="AI37" i="7"/>
  <c r="AH37" i="7"/>
  <c r="AG37" i="7"/>
  <c r="AF37" i="7"/>
  <c r="AE37" i="7"/>
  <c r="AD37" i="7"/>
  <c r="AC37" i="7"/>
  <c r="AB37" i="7"/>
  <c r="AA37" i="7"/>
  <c r="Z37" i="7"/>
  <c r="Y37" i="7"/>
  <c r="X37" i="7"/>
  <c r="W37" i="7"/>
  <c r="V37" i="7"/>
  <c r="AI36" i="7"/>
  <c r="AH36" i="7"/>
  <c r="AG36" i="7"/>
  <c r="AF36" i="7"/>
  <c r="AE36" i="7"/>
  <c r="AD36" i="7"/>
  <c r="AC36" i="7"/>
  <c r="AB36" i="7"/>
  <c r="AA36" i="7"/>
  <c r="Z36" i="7"/>
  <c r="Y36" i="7"/>
  <c r="X36" i="7"/>
  <c r="W36" i="7"/>
  <c r="V36" i="7"/>
  <c r="AI35" i="7"/>
  <c r="AH35" i="7"/>
  <c r="AG35" i="7"/>
  <c r="AF35" i="7"/>
  <c r="AE35" i="7"/>
  <c r="AD35" i="7"/>
  <c r="AC35" i="7"/>
  <c r="AB35" i="7"/>
  <c r="AA35" i="7"/>
  <c r="Z35" i="7"/>
  <c r="Y35" i="7"/>
  <c r="X35" i="7"/>
  <c r="W35" i="7"/>
  <c r="V35" i="7"/>
  <c r="AI34" i="7"/>
  <c r="AH34" i="7"/>
  <c r="AG34" i="7"/>
  <c r="AF34" i="7"/>
  <c r="AE34" i="7"/>
  <c r="AD34" i="7"/>
  <c r="AC34" i="7"/>
  <c r="AB34" i="7"/>
  <c r="AA34" i="7"/>
  <c r="Z34" i="7"/>
  <c r="Y34" i="7"/>
  <c r="X34" i="7"/>
  <c r="W34" i="7"/>
  <c r="V34" i="7"/>
  <c r="AI33" i="7"/>
  <c r="AH33" i="7"/>
  <c r="AG33" i="7"/>
  <c r="AF33" i="7"/>
  <c r="AE33" i="7"/>
  <c r="AD33" i="7"/>
  <c r="AC33" i="7"/>
  <c r="AB33" i="7"/>
  <c r="AA33" i="7"/>
  <c r="Z33" i="7"/>
  <c r="Y33" i="7"/>
  <c r="X33" i="7"/>
  <c r="W33" i="7"/>
  <c r="V33" i="7"/>
  <c r="AI32" i="7"/>
  <c r="AH32" i="7"/>
  <c r="AG32" i="7"/>
  <c r="AF32" i="7"/>
  <c r="AE32" i="7"/>
  <c r="AD32" i="7"/>
  <c r="AC32" i="7"/>
  <c r="AB32" i="7"/>
  <c r="AA32" i="7"/>
  <c r="Z32" i="7"/>
  <c r="Y32" i="7"/>
  <c r="X32" i="7"/>
  <c r="W32" i="7"/>
  <c r="V32" i="7"/>
  <c r="AI31" i="7"/>
  <c r="AH31" i="7"/>
  <c r="AG31" i="7"/>
  <c r="AF31" i="7"/>
  <c r="AE31" i="7"/>
  <c r="AD31" i="7"/>
  <c r="AC31" i="7"/>
  <c r="AB31" i="7"/>
  <c r="AA31" i="7"/>
  <c r="Z31" i="7"/>
  <c r="Y31" i="7"/>
  <c r="X31" i="7"/>
  <c r="W31" i="7"/>
  <c r="V31" i="7"/>
  <c r="AI30" i="7"/>
  <c r="AH30" i="7"/>
  <c r="AG30" i="7"/>
  <c r="AF30" i="7"/>
  <c r="AE30" i="7"/>
  <c r="AD30" i="7"/>
  <c r="AC30" i="7"/>
  <c r="AB30" i="7"/>
  <c r="AA30" i="7"/>
  <c r="Z30" i="7"/>
  <c r="Y30" i="7"/>
  <c r="X30" i="7"/>
  <c r="W30" i="7"/>
  <c r="V30" i="7"/>
  <c r="AI29" i="7"/>
  <c r="AH29" i="7"/>
  <c r="AG29" i="7"/>
  <c r="AF29" i="7"/>
  <c r="AE29" i="7"/>
  <c r="AD29" i="7"/>
  <c r="AC29" i="7"/>
  <c r="AB29" i="7"/>
  <c r="AA29" i="7"/>
  <c r="Z29" i="7"/>
  <c r="Y29" i="7"/>
  <c r="X29" i="7"/>
  <c r="W29" i="7"/>
  <c r="V29" i="7"/>
  <c r="AI28" i="7"/>
  <c r="AH28" i="7"/>
  <c r="AG28" i="7"/>
  <c r="AF28" i="7"/>
  <c r="AE28" i="7"/>
  <c r="AD28" i="7"/>
  <c r="AC28" i="7"/>
  <c r="AB28" i="7"/>
  <c r="AA28" i="7"/>
  <c r="Z28" i="7"/>
  <c r="Y28" i="7"/>
  <c r="X28" i="7"/>
  <c r="W28" i="7"/>
  <c r="V28" i="7"/>
  <c r="AI27" i="7"/>
  <c r="AH27" i="7"/>
  <c r="AG27" i="7"/>
  <c r="AF27" i="7"/>
  <c r="AE27" i="7"/>
  <c r="AD27" i="7"/>
  <c r="AC27" i="7"/>
  <c r="AB27" i="7"/>
  <c r="AA27" i="7"/>
  <c r="Z27" i="7"/>
  <c r="Y27" i="7"/>
  <c r="X27" i="7"/>
  <c r="W27" i="7"/>
  <c r="V27" i="7"/>
  <c r="AI26" i="7"/>
  <c r="AH26" i="7"/>
  <c r="AG26" i="7"/>
  <c r="AF26" i="7"/>
  <c r="AE26" i="7"/>
  <c r="AD26" i="7"/>
  <c r="AC26" i="7"/>
  <c r="AB26" i="7"/>
  <c r="AA26" i="7"/>
  <c r="Z26" i="7"/>
  <c r="Y26" i="7"/>
  <c r="X26" i="7"/>
  <c r="W26" i="7"/>
  <c r="V26" i="7"/>
  <c r="AI25" i="7"/>
  <c r="AH25" i="7"/>
  <c r="AG25" i="7"/>
  <c r="AF25" i="7"/>
  <c r="AE25" i="7"/>
  <c r="AD25" i="7"/>
  <c r="AC25" i="7"/>
  <c r="AB25" i="7"/>
  <c r="AA25" i="7"/>
  <c r="Z25" i="7"/>
  <c r="Y25" i="7"/>
  <c r="X25" i="7"/>
  <c r="W25" i="7"/>
  <c r="V25" i="7"/>
  <c r="AI24" i="7"/>
  <c r="AH24" i="7"/>
  <c r="AG24" i="7"/>
  <c r="AF24" i="7"/>
  <c r="AE24" i="7"/>
  <c r="AD24" i="7"/>
  <c r="AC24" i="7"/>
  <c r="AB24" i="7"/>
  <c r="AA24" i="7"/>
  <c r="Z24" i="7"/>
  <c r="Y24" i="7"/>
  <c r="X24" i="7"/>
  <c r="W24" i="7"/>
  <c r="V24" i="7"/>
  <c r="AI23" i="7"/>
  <c r="AH23" i="7"/>
  <c r="AG23" i="7"/>
  <c r="AF23" i="7"/>
  <c r="AE23" i="7"/>
  <c r="AD23" i="7"/>
  <c r="AC23" i="7"/>
  <c r="AB23" i="7"/>
  <c r="AA23" i="7"/>
  <c r="Z23" i="7"/>
  <c r="Y23" i="7"/>
  <c r="X23" i="7"/>
  <c r="W23" i="7"/>
  <c r="V23" i="7"/>
  <c r="AI22" i="7"/>
  <c r="AH22" i="7"/>
  <c r="AG22" i="7"/>
  <c r="AF22" i="7"/>
  <c r="AE22" i="7"/>
  <c r="AD22" i="7"/>
  <c r="AC22" i="7"/>
  <c r="AB22" i="7"/>
  <c r="AA22" i="7"/>
  <c r="Z22" i="7"/>
  <c r="Y22" i="7"/>
  <c r="X22" i="7"/>
  <c r="W22" i="7"/>
  <c r="V22" i="7"/>
  <c r="AI21" i="7"/>
  <c r="AH21" i="7"/>
  <c r="AG21" i="7"/>
  <c r="AF21" i="7"/>
  <c r="AE21" i="7"/>
  <c r="AD21" i="7"/>
  <c r="AC21" i="7"/>
  <c r="AB21" i="7"/>
  <c r="AA21" i="7"/>
  <c r="Z21" i="7"/>
  <c r="Y21" i="7"/>
  <c r="X21" i="7"/>
  <c r="W21" i="7"/>
  <c r="V21" i="7"/>
  <c r="AI20" i="7"/>
  <c r="AH20" i="7"/>
  <c r="AG20" i="7"/>
  <c r="AF20" i="7"/>
  <c r="AE20" i="7"/>
  <c r="AD20" i="7"/>
  <c r="AC20" i="7"/>
  <c r="AB20" i="7"/>
  <c r="AA20" i="7"/>
  <c r="Z20" i="7"/>
  <c r="Y20" i="7"/>
  <c r="X20" i="7"/>
  <c r="W20" i="7"/>
  <c r="V20" i="7"/>
  <c r="AI19" i="7"/>
  <c r="AH19" i="7"/>
  <c r="AG19" i="7"/>
  <c r="AF19" i="7"/>
  <c r="AE19" i="7"/>
  <c r="AD19" i="7"/>
  <c r="AC19" i="7"/>
  <c r="AB19" i="7"/>
  <c r="AA19" i="7"/>
  <c r="Z19" i="7"/>
  <c r="Y19" i="7"/>
  <c r="X19" i="7"/>
  <c r="W19" i="7"/>
  <c r="V19" i="7"/>
  <c r="AI18" i="7"/>
  <c r="AH18" i="7"/>
  <c r="AG18" i="7"/>
  <c r="AF18" i="7"/>
  <c r="AE18" i="7"/>
  <c r="AD18" i="7"/>
  <c r="AC18" i="7"/>
  <c r="AB18" i="7"/>
  <c r="AA18" i="7"/>
  <c r="Z18" i="7"/>
  <c r="Y18" i="7"/>
  <c r="X18" i="7"/>
  <c r="W18" i="7"/>
  <c r="V18" i="7"/>
  <c r="AI17" i="7"/>
  <c r="AH17" i="7"/>
  <c r="AG17" i="7"/>
  <c r="AF17" i="7"/>
  <c r="AE17" i="7"/>
  <c r="AD17" i="7"/>
  <c r="AC17" i="7"/>
  <c r="AB17" i="7"/>
  <c r="AA17" i="7"/>
  <c r="Z17" i="7"/>
  <c r="Y17" i="7"/>
  <c r="X17" i="7"/>
  <c r="W17" i="7"/>
  <c r="V17" i="7"/>
  <c r="AI16" i="7"/>
  <c r="AH16" i="7"/>
  <c r="AG16" i="7"/>
  <c r="AF16" i="7"/>
  <c r="AE16" i="7"/>
  <c r="AD16" i="7"/>
  <c r="AC16" i="7"/>
  <c r="AB16" i="7"/>
  <c r="AA16" i="7"/>
  <c r="Z16" i="7"/>
  <c r="Y16" i="7"/>
  <c r="X16" i="7"/>
  <c r="W16" i="7"/>
  <c r="V16" i="7"/>
  <c r="AI15" i="7"/>
  <c r="AH15" i="7"/>
  <c r="AG15" i="7"/>
  <c r="AF15" i="7"/>
  <c r="AE15" i="7"/>
  <c r="AD15" i="7"/>
  <c r="AC15" i="7"/>
  <c r="AB15" i="7"/>
  <c r="AA15" i="7"/>
  <c r="Z15" i="7"/>
  <c r="Y15" i="7"/>
  <c r="X15" i="7"/>
  <c r="W15" i="7"/>
  <c r="V15" i="7"/>
  <c r="AI14" i="7"/>
  <c r="AH14" i="7"/>
  <c r="AG14" i="7"/>
  <c r="AF14" i="7"/>
  <c r="AE14" i="7"/>
  <c r="AD14" i="7"/>
  <c r="AC14" i="7"/>
  <c r="AB14" i="7"/>
  <c r="AA14" i="7"/>
  <c r="Z14" i="7"/>
  <c r="Y14" i="7"/>
  <c r="X14" i="7"/>
  <c r="W14" i="7"/>
  <c r="V14" i="7"/>
  <c r="AI13" i="7"/>
  <c r="AH13" i="7"/>
  <c r="AG13" i="7"/>
  <c r="AF13" i="7"/>
  <c r="AE13" i="7"/>
  <c r="AD13" i="7"/>
  <c r="AC13" i="7"/>
  <c r="AB13" i="7"/>
  <c r="AA13" i="7"/>
  <c r="Z13" i="7"/>
  <c r="Y13" i="7"/>
  <c r="X13" i="7"/>
  <c r="W13" i="7"/>
  <c r="V13" i="7"/>
  <c r="AI12" i="7"/>
  <c r="AH12" i="7"/>
  <c r="AG12" i="7"/>
  <c r="AF12" i="7"/>
  <c r="AE12" i="7"/>
  <c r="AD12" i="7"/>
  <c r="AC12" i="7"/>
  <c r="AB12" i="7"/>
  <c r="AA12" i="7"/>
  <c r="Z12" i="7"/>
  <c r="Y12" i="7"/>
  <c r="X12" i="7"/>
  <c r="W12" i="7"/>
  <c r="V12" i="7"/>
  <c r="AI11" i="7"/>
  <c r="AH11" i="7"/>
  <c r="AG11" i="7"/>
  <c r="AF11" i="7"/>
  <c r="AE11" i="7"/>
  <c r="AD11" i="7"/>
  <c r="AC11" i="7"/>
  <c r="AB11" i="7"/>
  <c r="AA11" i="7"/>
  <c r="Z11" i="7"/>
  <c r="Y11" i="7"/>
  <c r="X11" i="7"/>
  <c r="W11" i="7"/>
  <c r="V11" i="7"/>
  <c r="AI10" i="7"/>
  <c r="AH10" i="7"/>
  <c r="AG10" i="7"/>
  <c r="AF10" i="7"/>
  <c r="AE10" i="7"/>
  <c r="AD10" i="7"/>
  <c r="AC10" i="7"/>
  <c r="AB10" i="7"/>
  <c r="AA10" i="7"/>
  <c r="Z10" i="7"/>
  <c r="Y10" i="7"/>
  <c r="X10" i="7"/>
  <c r="W10" i="7"/>
  <c r="V10" i="7"/>
  <c r="AI9" i="7"/>
  <c r="AH9" i="7"/>
  <c r="AG9" i="7"/>
  <c r="AF9" i="7"/>
  <c r="AE9" i="7"/>
  <c r="AD9" i="7"/>
  <c r="AC9" i="7"/>
  <c r="AB9" i="7"/>
  <c r="AA9" i="7"/>
  <c r="Z9" i="7"/>
  <c r="Y9" i="7"/>
  <c r="X9" i="7"/>
  <c r="W9" i="7"/>
  <c r="V9" i="7"/>
  <c r="AI8" i="7"/>
  <c r="AH8" i="7"/>
  <c r="AG8" i="7"/>
  <c r="AF8" i="7"/>
  <c r="AE8" i="7"/>
  <c r="AD8" i="7"/>
  <c r="AC8" i="7"/>
  <c r="AB8" i="7"/>
  <c r="AA8" i="7"/>
  <c r="Z8" i="7"/>
  <c r="Y8" i="7"/>
  <c r="X8" i="7"/>
  <c r="W8" i="7"/>
  <c r="V8" i="7"/>
  <c r="AI7" i="7"/>
  <c r="AH7" i="7"/>
  <c r="AG7" i="7"/>
  <c r="AF7" i="7"/>
  <c r="AE7" i="7"/>
  <c r="AD7" i="7"/>
  <c r="AC7" i="7"/>
  <c r="AB7" i="7"/>
  <c r="AA7" i="7"/>
  <c r="Z7" i="7"/>
  <c r="Y7" i="7"/>
  <c r="X7" i="7"/>
  <c r="W7" i="7"/>
  <c r="V7" i="7"/>
  <c r="AI6" i="7"/>
  <c r="AH6" i="7"/>
  <c r="AG6" i="7"/>
  <c r="AF6" i="7"/>
  <c r="AE6" i="7"/>
  <c r="AD6" i="7"/>
  <c r="AC6" i="7"/>
  <c r="AB6" i="7"/>
  <c r="AA6" i="7"/>
  <c r="Z6" i="7"/>
  <c r="Y6" i="7"/>
  <c r="X6" i="7"/>
  <c r="W6" i="7"/>
  <c r="V6" i="7"/>
  <c r="AI5" i="7"/>
  <c r="AH5" i="7"/>
  <c r="AG5" i="7"/>
  <c r="AF5" i="7"/>
  <c r="AE5" i="7"/>
  <c r="AD5" i="7"/>
  <c r="AC5" i="7"/>
  <c r="AB5" i="7"/>
  <c r="AA5" i="7"/>
  <c r="Z5" i="7"/>
  <c r="Y5" i="7"/>
  <c r="X5" i="7"/>
  <c r="W5" i="7"/>
  <c r="V5" i="7"/>
  <c r="AI4" i="7"/>
  <c r="AH4" i="7"/>
  <c r="AG4" i="7"/>
  <c r="AF4" i="7"/>
  <c r="AE4" i="7"/>
  <c r="AD4" i="7"/>
  <c r="AC4" i="7"/>
  <c r="AB4" i="7"/>
  <c r="AA4" i="7"/>
  <c r="Z4" i="7"/>
  <c r="Y4" i="7"/>
  <c r="X4" i="7"/>
  <c r="W4" i="7"/>
  <c r="V4" i="7"/>
  <c r="AI3" i="7"/>
  <c r="AH3" i="7"/>
  <c r="AG3" i="7"/>
  <c r="AF3" i="7"/>
  <c r="AE3" i="7"/>
  <c r="AD3" i="7"/>
  <c r="AC3" i="7"/>
  <c r="AB3" i="7"/>
  <c r="AA3" i="7"/>
  <c r="Z3" i="7"/>
  <c r="Y3" i="7"/>
  <c r="X3" i="7"/>
  <c r="W3" i="7"/>
  <c r="V3" i="7"/>
  <c r="AI2" i="7"/>
  <c r="AH2" i="7"/>
  <c r="AG2" i="7"/>
  <c r="AF2" i="7"/>
  <c r="AE2" i="7"/>
  <c r="AD2" i="7"/>
  <c r="AC2" i="7"/>
  <c r="AB2" i="7"/>
  <c r="AA2" i="7"/>
  <c r="Z2" i="7"/>
  <c r="Y2" i="7"/>
  <c r="X2" i="7"/>
  <c r="W2" i="7"/>
  <c r="V2" i="7"/>
  <c r="U313" i="7"/>
  <c r="T313" i="7"/>
  <c r="S313" i="7"/>
  <c r="R313" i="7"/>
  <c r="Q313" i="7"/>
  <c r="P313" i="7"/>
  <c r="O313" i="7"/>
  <c r="N313" i="7"/>
  <c r="M313" i="7"/>
  <c r="L313" i="7"/>
  <c r="K313" i="7"/>
  <c r="J313" i="7"/>
  <c r="I313" i="7"/>
  <c r="H313" i="7"/>
  <c r="G313" i="7"/>
  <c r="F313" i="7"/>
  <c r="E313" i="7"/>
  <c r="C313" i="7"/>
  <c r="U312" i="7"/>
  <c r="T312" i="7"/>
  <c r="S312" i="7"/>
  <c r="R312" i="7"/>
  <c r="Q312" i="7"/>
  <c r="P312" i="7"/>
  <c r="O312" i="7"/>
  <c r="N312" i="7"/>
  <c r="M312" i="7"/>
  <c r="L312" i="7"/>
  <c r="K312" i="7"/>
  <c r="J312" i="7"/>
  <c r="I312" i="7"/>
  <c r="H312" i="7"/>
  <c r="G312" i="7"/>
  <c r="F312" i="7"/>
  <c r="E312" i="7"/>
  <c r="C312" i="7"/>
  <c r="U311" i="7"/>
  <c r="T311" i="7"/>
  <c r="S311" i="7"/>
  <c r="R311" i="7"/>
  <c r="Q311" i="7"/>
  <c r="P311" i="7"/>
  <c r="O311" i="7"/>
  <c r="N311" i="7"/>
  <c r="M311" i="7"/>
  <c r="L311" i="7"/>
  <c r="K311" i="7"/>
  <c r="J311" i="7"/>
  <c r="I311" i="7"/>
  <c r="H311" i="7"/>
  <c r="G311" i="7"/>
  <c r="F311" i="7"/>
  <c r="E311" i="7"/>
  <c r="C311" i="7"/>
  <c r="U310" i="7"/>
  <c r="T310" i="7"/>
  <c r="S310" i="7"/>
  <c r="R310" i="7"/>
  <c r="Q310" i="7"/>
  <c r="P310" i="7"/>
  <c r="O310" i="7"/>
  <c r="N310" i="7"/>
  <c r="M310" i="7"/>
  <c r="L310" i="7"/>
  <c r="K310" i="7"/>
  <c r="J310" i="7"/>
  <c r="I310" i="7"/>
  <c r="H310" i="7"/>
  <c r="G310" i="7"/>
  <c r="F310" i="7"/>
  <c r="E310" i="7"/>
  <c r="C310" i="7"/>
  <c r="U309" i="7"/>
  <c r="T309" i="7"/>
  <c r="S309" i="7"/>
  <c r="R309" i="7"/>
  <c r="Q309" i="7"/>
  <c r="P309" i="7"/>
  <c r="O309" i="7"/>
  <c r="N309" i="7"/>
  <c r="M309" i="7"/>
  <c r="L309" i="7"/>
  <c r="K309" i="7"/>
  <c r="J309" i="7"/>
  <c r="I309" i="7"/>
  <c r="H309" i="7"/>
  <c r="G309" i="7"/>
  <c r="F309" i="7"/>
  <c r="E309" i="7"/>
  <c r="C309" i="7"/>
  <c r="U308" i="7"/>
  <c r="T308" i="7"/>
  <c r="S308" i="7"/>
  <c r="R308" i="7"/>
  <c r="Q308" i="7"/>
  <c r="P308" i="7"/>
  <c r="O308" i="7"/>
  <c r="N308" i="7"/>
  <c r="M308" i="7"/>
  <c r="L308" i="7"/>
  <c r="K308" i="7"/>
  <c r="J308" i="7"/>
  <c r="I308" i="7"/>
  <c r="H308" i="7"/>
  <c r="G308" i="7"/>
  <c r="F308" i="7"/>
  <c r="E308" i="7"/>
  <c r="C308" i="7"/>
  <c r="U307" i="7"/>
  <c r="T307" i="7"/>
  <c r="S307" i="7"/>
  <c r="R307" i="7"/>
  <c r="Q307" i="7"/>
  <c r="P307" i="7"/>
  <c r="O307" i="7"/>
  <c r="N307" i="7"/>
  <c r="M307" i="7"/>
  <c r="L307" i="7"/>
  <c r="K307" i="7"/>
  <c r="J307" i="7"/>
  <c r="I307" i="7"/>
  <c r="H307" i="7"/>
  <c r="G307" i="7"/>
  <c r="F307" i="7"/>
  <c r="E307" i="7"/>
  <c r="C307" i="7"/>
  <c r="U306" i="7"/>
  <c r="T306" i="7"/>
  <c r="S306" i="7"/>
  <c r="R306" i="7"/>
  <c r="Q306" i="7"/>
  <c r="P306" i="7"/>
  <c r="O306" i="7"/>
  <c r="N306" i="7"/>
  <c r="M306" i="7"/>
  <c r="L306" i="7"/>
  <c r="K306" i="7"/>
  <c r="J306" i="7"/>
  <c r="I306" i="7"/>
  <c r="H306" i="7"/>
  <c r="G306" i="7"/>
  <c r="F306" i="7"/>
  <c r="E306" i="7"/>
  <c r="C306" i="7"/>
  <c r="U305" i="7"/>
  <c r="T305" i="7"/>
  <c r="S305" i="7"/>
  <c r="R305" i="7"/>
  <c r="Q305" i="7"/>
  <c r="P305" i="7"/>
  <c r="O305" i="7"/>
  <c r="N305" i="7"/>
  <c r="M305" i="7"/>
  <c r="L305" i="7"/>
  <c r="K305" i="7"/>
  <c r="J305" i="7"/>
  <c r="I305" i="7"/>
  <c r="H305" i="7"/>
  <c r="G305" i="7"/>
  <c r="F305" i="7"/>
  <c r="E305" i="7"/>
  <c r="C305" i="7"/>
  <c r="U304" i="7"/>
  <c r="T304" i="7"/>
  <c r="S304" i="7"/>
  <c r="R304" i="7"/>
  <c r="Q304" i="7"/>
  <c r="P304" i="7"/>
  <c r="O304" i="7"/>
  <c r="N304" i="7"/>
  <c r="M304" i="7"/>
  <c r="L304" i="7"/>
  <c r="K304" i="7"/>
  <c r="J304" i="7"/>
  <c r="I304" i="7"/>
  <c r="H304" i="7"/>
  <c r="G304" i="7"/>
  <c r="F304" i="7"/>
  <c r="E304" i="7"/>
  <c r="C304" i="7"/>
  <c r="U303" i="7"/>
  <c r="T303" i="7"/>
  <c r="S303" i="7"/>
  <c r="R303" i="7"/>
  <c r="Q303" i="7"/>
  <c r="P303" i="7"/>
  <c r="O303" i="7"/>
  <c r="N303" i="7"/>
  <c r="M303" i="7"/>
  <c r="L303" i="7"/>
  <c r="K303" i="7"/>
  <c r="J303" i="7"/>
  <c r="I303" i="7"/>
  <c r="H303" i="7"/>
  <c r="G303" i="7"/>
  <c r="F303" i="7"/>
  <c r="E303" i="7"/>
  <c r="C303" i="7"/>
  <c r="U302" i="7"/>
  <c r="T302" i="7"/>
  <c r="S302" i="7"/>
  <c r="R302" i="7"/>
  <c r="Q302" i="7"/>
  <c r="P302" i="7"/>
  <c r="O302" i="7"/>
  <c r="N302" i="7"/>
  <c r="M302" i="7"/>
  <c r="L302" i="7"/>
  <c r="K302" i="7"/>
  <c r="J302" i="7"/>
  <c r="I302" i="7"/>
  <c r="H302" i="7"/>
  <c r="G302" i="7"/>
  <c r="F302" i="7"/>
  <c r="E302" i="7"/>
  <c r="C302" i="7"/>
  <c r="U301" i="7"/>
  <c r="T301" i="7"/>
  <c r="S301" i="7"/>
  <c r="R301" i="7"/>
  <c r="Q301" i="7"/>
  <c r="P301" i="7"/>
  <c r="O301" i="7"/>
  <c r="N301" i="7"/>
  <c r="M301" i="7"/>
  <c r="L301" i="7"/>
  <c r="K301" i="7"/>
  <c r="J301" i="7"/>
  <c r="I301" i="7"/>
  <c r="H301" i="7"/>
  <c r="G301" i="7"/>
  <c r="F301" i="7"/>
  <c r="E301" i="7"/>
  <c r="C301" i="7"/>
  <c r="U300" i="7"/>
  <c r="T300" i="7"/>
  <c r="S300" i="7"/>
  <c r="R300" i="7"/>
  <c r="Q300" i="7"/>
  <c r="P300" i="7"/>
  <c r="O300" i="7"/>
  <c r="N300" i="7"/>
  <c r="M300" i="7"/>
  <c r="L300" i="7"/>
  <c r="K300" i="7"/>
  <c r="J300" i="7"/>
  <c r="I300" i="7"/>
  <c r="H300" i="7"/>
  <c r="G300" i="7"/>
  <c r="F300" i="7"/>
  <c r="E300" i="7"/>
  <c r="C300" i="7"/>
  <c r="U299" i="7"/>
  <c r="T299" i="7"/>
  <c r="S299" i="7"/>
  <c r="R299" i="7"/>
  <c r="Q299" i="7"/>
  <c r="P299" i="7"/>
  <c r="O299" i="7"/>
  <c r="N299" i="7"/>
  <c r="M299" i="7"/>
  <c r="L299" i="7"/>
  <c r="K299" i="7"/>
  <c r="J299" i="7"/>
  <c r="I299" i="7"/>
  <c r="H299" i="7"/>
  <c r="G299" i="7"/>
  <c r="F299" i="7"/>
  <c r="E299" i="7"/>
  <c r="C299" i="7"/>
  <c r="U298" i="7"/>
  <c r="T298" i="7"/>
  <c r="S298" i="7"/>
  <c r="R298" i="7"/>
  <c r="Q298" i="7"/>
  <c r="P298" i="7"/>
  <c r="O298" i="7"/>
  <c r="N298" i="7"/>
  <c r="M298" i="7"/>
  <c r="L298" i="7"/>
  <c r="K298" i="7"/>
  <c r="J298" i="7"/>
  <c r="I298" i="7"/>
  <c r="H298" i="7"/>
  <c r="G298" i="7"/>
  <c r="F298" i="7"/>
  <c r="E298" i="7"/>
  <c r="C298" i="7"/>
  <c r="U297" i="7"/>
  <c r="T297" i="7"/>
  <c r="S297" i="7"/>
  <c r="R297" i="7"/>
  <c r="Q297" i="7"/>
  <c r="P297" i="7"/>
  <c r="O297" i="7"/>
  <c r="N297" i="7"/>
  <c r="M297" i="7"/>
  <c r="L297" i="7"/>
  <c r="K297" i="7"/>
  <c r="J297" i="7"/>
  <c r="I297" i="7"/>
  <c r="H297" i="7"/>
  <c r="G297" i="7"/>
  <c r="F297" i="7"/>
  <c r="E297" i="7"/>
  <c r="C297" i="7"/>
  <c r="U296" i="7"/>
  <c r="T296" i="7"/>
  <c r="S296" i="7"/>
  <c r="R296" i="7"/>
  <c r="Q296" i="7"/>
  <c r="P296" i="7"/>
  <c r="O296" i="7"/>
  <c r="N296" i="7"/>
  <c r="M296" i="7"/>
  <c r="L296" i="7"/>
  <c r="K296" i="7"/>
  <c r="J296" i="7"/>
  <c r="I296" i="7"/>
  <c r="H296" i="7"/>
  <c r="G296" i="7"/>
  <c r="F296" i="7"/>
  <c r="E296" i="7"/>
  <c r="C296" i="7"/>
  <c r="U295" i="7"/>
  <c r="T295" i="7"/>
  <c r="S295" i="7"/>
  <c r="R295" i="7"/>
  <c r="Q295" i="7"/>
  <c r="P295" i="7"/>
  <c r="O295" i="7"/>
  <c r="N295" i="7"/>
  <c r="M295" i="7"/>
  <c r="L295" i="7"/>
  <c r="K295" i="7"/>
  <c r="J295" i="7"/>
  <c r="I295" i="7"/>
  <c r="H295" i="7"/>
  <c r="G295" i="7"/>
  <c r="F295" i="7"/>
  <c r="E295" i="7"/>
  <c r="C295" i="7"/>
  <c r="U294" i="7"/>
  <c r="T294" i="7"/>
  <c r="S294" i="7"/>
  <c r="R294" i="7"/>
  <c r="Q294" i="7"/>
  <c r="P294" i="7"/>
  <c r="O294" i="7"/>
  <c r="N294" i="7"/>
  <c r="M294" i="7"/>
  <c r="L294" i="7"/>
  <c r="K294" i="7"/>
  <c r="J294" i="7"/>
  <c r="I294" i="7"/>
  <c r="H294" i="7"/>
  <c r="G294" i="7"/>
  <c r="F294" i="7"/>
  <c r="E294" i="7"/>
  <c r="C294" i="7"/>
  <c r="U293" i="7"/>
  <c r="T293" i="7"/>
  <c r="S293" i="7"/>
  <c r="R293" i="7"/>
  <c r="Q293" i="7"/>
  <c r="P293" i="7"/>
  <c r="O293" i="7"/>
  <c r="N293" i="7"/>
  <c r="M293" i="7"/>
  <c r="L293" i="7"/>
  <c r="K293" i="7"/>
  <c r="J293" i="7"/>
  <c r="I293" i="7"/>
  <c r="H293" i="7"/>
  <c r="G293" i="7"/>
  <c r="F293" i="7"/>
  <c r="E293" i="7"/>
  <c r="C293" i="7"/>
  <c r="U292" i="7"/>
  <c r="T292" i="7"/>
  <c r="S292" i="7"/>
  <c r="R292" i="7"/>
  <c r="Q292" i="7"/>
  <c r="P292" i="7"/>
  <c r="O292" i="7"/>
  <c r="N292" i="7"/>
  <c r="M292" i="7"/>
  <c r="L292" i="7"/>
  <c r="K292" i="7"/>
  <c r="J292" i="7"/>
  <c r="I292" i="7"/>
  <c r="H292" i="7"/>
  <c r="G292" i="7"/>
  <c r="F292" i="7"/>
  <c r="E292" i="7"/>
  <c r="C292" i="7"/>
  <c r="U291" i="7"/>
  <c r="T291" i="7"/>
  <c r="S291" i="7"/>
  <c r="R291" i="7"/>
  <c r="Q291" i="7"/>
  <c r="P291" i="7"/>
  <c r="O291" i="7"/>
  <c r="N291" i="7"/>
  <c r="M291" i="7"/>
  <c r="L291" i="7"/>
  <c r="K291" i="7"/>
  <c r="J291" i="7"/>
  <c r="I291" i="7"/>
  <c r="H291" i="7"/>
  <c r="G291" i="7"/>
  <c r="F291" i="7"/>
  <c r="E291" i="7"/>
  <c r="C291" i="7"/>
  <c r="U290" i="7"/>
  <c r="T290" i="7"/>
  <c r="S290" i="7"/>
  <c r="R290" i="7"/>
  <c r="Q290" i="7"/>
  <c r="P290" i="7"/>
  <c r="O290" i="7"/>
  <c r="N290" i="7"/>
  <c r="M290" i="7"/>
  <c r="L290" i="7"/>
  <c r="K290" i="7"/>
  <c r="J290" i="7"/>
  <c r="I290" i="7"/>
  <c r="H290" i="7"/>
  <c r="G290" i="7"/>
  <c r="F290" i="7"/>
  <c r="E290" i="7"/>
  <c r="C290" i="7"/>
  <c r="U289" i="7"/>
  <c r="T289" i="7"/>
  <c r="S289" i="7"/>
  <c r="R289" i="7"/>
  <c r="Q289" i="7"/>
  <c r="P289" i="7"/>
  <c r="O289" i="7"/>
  <c r="N289" i="7"/>
  <c r="M289" i="7"/>
  <c r="L289" i="7"/>
  <c r="K289" i="7"/>
  <c r="J289" i="7"/>
  <c r="I289" i="7"/>
  <c r="H289" i="7"/>
  <c r="G289" i="7"/>
  <c r="F289" i="7"/>
  <c r="E289" i="7"/>
  <c r="C289" i="7"/>
  <c r="U288" i="7"/>
  <c r="T288" i="7"/>
  <c r="S288" i="7"/>
  <c r="R288" i="7"/>
  <c r="Q288" i="7"/>
  <c r="P288" i="7"/>
  <c r="O288" i="7"/>
  <c r="N288" i="7"/>
  <c r="M288" i="7"/>
  <c r="L288" i="7"/>
  <c r="K288" i="7"/>
  <c r="J288" i="7"/>
  <c r="I288" i="7"/>
  <c r="H288" i="7"/>
  <c r="G288" i="7"/>
  <c r="F288" i="7"/>
  <c r="E288" i="7"/>
  <c r="C288" i="7"/>
  <c r="U287" i="7"/>
  <c r="T287" i="7"/>
  <c r="S287" i="7"/>
  <c r="R287" i="7"/>
  <c r="Q287" i="7"/>
  <c r="P287" i="7"/>
  <c r="O287" i="7"/>
  <c r="N287" i="7"/>
  <c r="M287" i="7"/>
  <c r="L287" i="7"/>
  <c r="K287" i="7"/>
  <c r="J287" i="7"/>
  <c r="I287" i="7"/>
  <c r="H287" i="7"/>
  <c r="G287" i="7"/>
  <c r="F287" i="7"/>
  <c r="E287" i="7"/>
  <c r="C287" i="7"/>
  <c r="U286" i="7"/>
  <c r="T286" i="7"/>
  <c r="S286" i="7"/>
  <c r="R286" i="7"/>
  <c r="Q286" i="7"/>
  <c r="P286" i="7"/>
  <c r="O286" i="7"/>
  <c r="N286" i="7"/>
  <c r="M286" i="7"/>
  <c r="L286" i="7"/>
  <c r="K286" i="7"/>
  <c r="J286" i="7"/>
  <c r="I286" i="7"/>
  <c r="H286" i="7"/>
  <c r="G286" i="7"/>
  <c r="F286" i="7"/>
  <c r="E286" i="7"/>
  <c r="C286" i="7"/>
  <c r="U285" i="7"/>
  <c r="T285" i="7"/>
  <c r="S285" i="7"/>
  <c r="R285" i="7"/>
  <c r="Q285" i="7"/>
  <c r="P285" i="7"/>
  <c r="O285" i="7"/>
  <c r="N285" i="7"/>
  <c r="M285" i="7"/>
  <c r="L285" i="7"/>
  <c r="K285" i="7"/>
  <c r="J285" i="7"/>
  <c r="I285" i="7"/>
  <c r="H285" i="7"/>
  <c r="G285" i="7"/>
  <c r="F285" i="7"/>
  <c r="E285" i="7"/>
  <c r="C285" i="7"/>
  <c r="U284" i="7"/>
  <c r="T284" i="7"/>
  <c r="S284" i="7"/>
  <c r="R284" i="7"/>
  <c r="Q284" i="7"/>
  <c r="P284" i="7"/>
  <c r="O284" i="7"/>
  <c r="N284" i="7"/>
  <c r="M284" i="7"/>
  <c r="L284" i="7"/>
  <c r="K284" i="7"/>
  <c r="J284" i="7"/>
  <c r="I284" i="7"/>
  <c r="H284" i="7"/>
  <c r="G284" i="7"/>
  <c r="F284" i="7"/>
  <c r="E284" i="7"/>
  <c r="C284" i="7"/>
  <c r="U283" i="7"/>
  <c r="T283" i="7"/>
  <c r="S283" i="7"/>
  <c r="R283" i="7"/>
  <c r="Q283" i="7"/>
  <c r="P283" i="7"/>
  <c r="O283" i="7"/>
  <c r="N283" i="7"/>
  <c r="M283" i="7"/>
  <c r="L283" i="7"/>
  <c r="K283" i="7"/>
  <c r="J283" i="7"/>
  <c r="I283" i="7"/>
  <c r="H283" i="7"/>
  <c r="G283" i="7"/>
  <c r="F283" i="7"/>
  <c r="E283" i="7"/>
  <c r="C283" i="7"/>
  <c r="U282" i="7"/>
  <c r="T282" i="7"/>
  <c r="S282" i="7"/>
  <c r="R282" i="7"/>
  <c r="Q282" i="7"/>
  <c r="P282" i="7"/>
  <c r="O282" i="7"/>
  <c r="N282" i="7"/>
  <c r="M282" i="7"/>
  <c r="L282" i="7"/>
  <c r="K282" i="7"/>
  <c r="J282" i="7"/>
  <c r="I282" i="7"/>
  <c r="H282" i="7"/>
  <c r="G282" i="7"/>
  <c r="F282" i="7"/>
  <c r="E282" i="7"/>
  <c r="C282" i="7"/>
  <c r="U281" i="7"/>
  <c r="T281" i="7"/>
  <c r="S281" i="7"/>
  <c r="R281" i="7"/>
  <c r="Q281" i="7"/>
  <c r="P281" i="7"/>
  <c r="O281" i="7"/>
  <c r="N281" i="7"/>
  <c r="M281" i="7"/>
  <c r="L281" i="7"/>
  <c r="K281" i="7"/>
  <c r="J281" i="7"/>
  <c r="I281" i="7"/>
  <c r="H281" i="7"/>
  <c r="G281" i="7"/>
  <c r="F281" i="7"/>
  <c r="E281" i="7"/>
  <c r="C281" i="7"/>
  <c r="U280" i="7"/>
  <c r="T280" i="7"/>
  <c r="S280" i="7"/>
  <c r="R280" i="7"/>
  <c r="Q280" i="7"/>
  <c r="P280" i="7"/>
  <c r="O280" i="7"/>
  <c r="N280" i="7"/>
  <c r="M280" i="7"/>
  <c r="L280" i="7"/>
  <c r="K280" i="7"/>
  <c r="J280" i="7"/>
  <c r="I280" i="7"/>
  <c r="H280" i="7"/>
  <c r="G280" i="7"/>
  <c r="F280" i="7"/>
  <c r="E280" i="7"/>
  <c r="C280" i="7"/>
  <c r="U279" i="7"/>
  <c r="T279" i="7"/>
  <c r="S279" i="7"/>
  <c r="R279" i="7"/>
  <c r="Q279" i="7"/>
  <c r="P279" i="7"/>
  <c r="O279" i="7"/>
  <c r="N279" i="7"/>
  <c r="M279" i="7"/>
  <c r="L279" i="7"/>
  <c r="K279" i="7"/>
  <c r="J279" i="7"/>
  <c r="I279" i="7"/>
  <c r="H279" i="7"/>
  <c r="G279" i="7"/>
  <c r="F279" i="7"/>
  <c r="E279" i="7"/>
  <c r="C279" i="7"/>
  <c r="U278" i="7"/>
  <c r="T278" i="7"/>
  <c r="S278" i="7"/>
  <c r="R278" i="7"/>
  <c r="Q278" i="7"/>
  <c r="P278" i="7"/>
  <c r="O278" i="7"/>
  <c r="N278" i="7"/>
  <c r="M278" i="7"/>
  <c r="L278" i="7"/>
  <c r="K278" i="7"/>
  <c r="J278" i="7"/>
  <c r="I278" i="7"/>
  <c r="H278" i="7"/>
  <c r="G278" i="7"/>
  <c r="F278" i="7"/>
  <c r="E278" i="7"/>
  <c r="C278" i="7"/>
  <c r="U277" i="7"/>
  <c r="T277" i="7"/>
  <c r="S277" i="7"/>
  <c r="R277" i="7"/>
  <c r="Q277" i="7"/>
  <c r="P277" i="7"/>
  <c r="O277" i="7"/>
  <c r="N277" i="7"/>
  <c r="M277" i="7"/>
  <c r="L277" i="7"/>
  <c r="K277" i="7"/>
  <c r="J277" i="7"/>
  <c r="I277" i="7"/>
  <c r="H277" i="7"/>
  <c r="G277" i="7"/>
  <c r="F277" i="7"/>
  <c r="E277" i="7"/>
  <c r="C277" i="7"/>
  <c r="U276" i="7"/>
  <c r="T276" i="7"/>
  <c r="S276" i="7"/>
  <c r="R276" i="7"/>
  <c r="Q276" i="7"/>
  <c r="P276" i="7"/>
  <c r="O276" i="7"/>
  <c r="N276" i="7"/>
  <c r="M276" i="7"/>
  <c r="L276" i="7"/>
  <c r="K276" i="7"/>
  <c r="J276" i="7"/>
  <c r="I276" i="7"/>
  <c r="H276" i="7"/>
  <c r="G276" i="7"/>
  <c r="F276" i="7"/>
  <c r="E276" i="7"/>
  <c r="C276" i="7"/>
  <c r="U275" i="7"/>
  <c r="T275" i="7"/>
  <c r="S275" i="7"/>
  <c r="R275" i="7"/>
  <c r="Q275" i="7"/>
  <c r="P275" i="7"/>
  <c r="O275" i="7"/>
  <c r="N275" i="7"/>
  <c r="M275" i="7"/>
  <c r="L275" i="7"/>
  <c r="K275" i="7"/>
  <c r="J275" i="7"/>
  <c r="I275" i="7"/>
  <c r="H275" i="7"/>
  <c r="G275" i="7"/>
  <c r="F275" i="7"/>
  <c r="E275" i="7"/>
  <c r="C275" i="7"/>
  <c r="U274" i="7"/>
  <c r="T274" i="7"/>
  <c r="S274" i="7"/>
  <c r="R274" i="7"/>
  <c r="Q274" i="7"/>
  <c r="P274" i="7"/>
  <c r="O274" i="7"/>
  <c r="N274" i="7"/>
  <c r="M274" i="7"/>
  <c r="L274" i="7"/>
  <c r="K274" i="7"/>
  <c r="J274" i="7"/>
  <c r="I274" i="7"/>
  <c r="H274" i="7"/>
  <c r="G274" i="7"/>
  <c r="F274" i="7"/>
  <c r="E274" i="7"/>
  <c r="C274" i="7"/>
  <c r="U271" i="7"/>
  <c r="T271" i="7"/>
  <c r="S271" i="7"/>
  <c r="R271" i="7"/>
  <c r="Q271" i="7"/>
  <c r="P271" i="7"/>
  <c r="O271" i="7"/>
  <c r="N271" i="7"/>
  <c r="M271" i="7"/>
  <c r="L271" i="7"/>
  <c r="K271" i="7"/>
  <c r="J271" i="7"/>
  <c r="I271" i="7"/>
  <c r="H271" i="7"/>
  <c r="G271" i="7"/>
  <c r="F271" i="7"/>
  <c r="E271" i="7"/>
  <c r="C271" i="7"/>
  <c r="U270" i="7"/>
  <c r="T270" i="7"/>
  <c r="S270" i="7"/>
  <c r="R270" i="7"/>
  <c r="Q270" i="7"/>
  <c r="P270" i="7"/>
  <c r="O270" i="7"/>
  <c r="N270" i="7"/>
  <c r="M270" i="7"/>
  <c r="L270" i="7"/>
  <c r="K270" i="7"/>
  <c r="J270" i="7"/>
  <c r="I270" i="7"/>
  <c r="H270" i="7"/>
  <c r="G270" i="7"/>
  <c r="F270" i="7"/>
  <c r="E270" i="7"/>
  <c r="C270" i="7"/>
  <c r="U269" i="7"/>
  <c r="T269" i="7"/>
  <c r="S269" i="7"/>
  <c r="R269" i="7"/>
  <c r="Q269" i="7"/>
  <c r="P269" i="7"/>
  <c r="O269" i="7"/>
  <c r="N269" i="7"/>
  <c r="M269" i="7"/>
  <c r="L269" i="7"/>
  <c r="K269" i="7"/>
  <c r="J269" i="7"/>
  <c r="I269" i="7"/>
  <c r="H269" i="7"/>
  <c r="G269" i="7"/>
  <c r="F269" i="7"/>
  <c r="E269" i="7"/>
  <c r="C269" i="7"/>
  <c r="U268" i="7"/>
  <c r="T268" i="7"/>
  <c r="S268" i="7"/>
  <c r="R268" i="7"/>
  <c r="Q268" i="7"/>
  <c r="P268" i="7"/>
  <c r="O268" i="7"/>
  <c r="N268" i="7"/>
  <c r="M268" i="7"/>
  <c r="L268" i="7"/>
  <c r="K268" i="7"/>
  <c r="J268" i="7"/>
  <c r="I268" i="7"/>
  <c r="H268" i="7"/>
  <c r="G268" i="7"/>
  <c r="F268" i="7"/>
  <c r="E268" i="7"/>
  <c r="C268" i="7"/>
  <c r="U267" i="7"/>
  <c r="T267" i="7"/>
  <c r="S267" i="7"/>
  <c r="R267" i="7"/>
  <c r="Q267" i="7"/>
  <c r="P267" i="7"/>
  <c r="O267" i="7"/>
  <c r="N267" i="7"/>
  <c r="M267" i="7"/>
  <c r="L267" i="7"/>
  <c r="K267" i="7"/>
  <c r="J267" i="7"/>
  <c r="I267" i="7"/>
  <c r="H267" i="7"/>
  <c r="G267" i="7"/>
  <c r="F267" i="7"/>
  <c r="E267" i="7"/>
  <c r="C267" i="7"/>
  <c r="U266" i="7"/>
  <c r="T266" i="7"/>
  <c r="S266" i="7"/>
  <c r="R266" i="7"/>
  <c r="Q266" i="7"/>
  <c r="P266" i="7"/>
  <c r="O266" i="7"/>
  <c r="N266" i="7"/>
  <c r="M266" i="7"/>
  <c r="L266" i="7"/>
  <c r="K266" i="7"/>
  <c r="J266" i="7"/>
  <c r="I266" i="7"/>
  <c r="H266" i="7"/>
  <c r="G266" i="7"/>
  <c r="F266" i="7"/>
  <c r="E266" i="7"/>
  <c r="C266" i="7"/>
  <c r="U265" i="7"/>
  <c r="T265" i="7"/>
  <c r="S265" i="7"/>
  <c r="R265" i="7"/>
  <c r="Q265" i="7"/>
  <c r="P265" i="7"/>
  <c r="O265" i="7"/>
  <c r="N265" i="7"/>
  <c r="M265" i="7"/>
  <c r="L265" i="7"/>
  <c r="K265" i="7"/>
  <c r="J265" i="7"/>
  <c r="I265" i="7"/>
  <c r="H265" i="7"/>
  <c r="G265" i="7"/>
  <c r="F265" i="7"/>
  <c r="E265" i="7"/>
  <c r="C265" i="7"/>
  <c r="U264" i="7"/>
  <c r="T264" i="7"/>
  <c r="S264" i="7"/>
  <c r="R264" i="7"/>
  <c r="Q264" i="7"/>
  <c r="P264" i="7"/>
  <c r="O264" i="7"/>
  <c r="N264" i="7"/>
  <c r="M264" i="7"/>
  <c r="L264" i="7"/>
  <c r="K264" i="7"/>
  <c r="J264" i="7"/>
  <c r="I264" i="7"/>
  <c r="H264" i="7"/>
  <c r="G264" i="7"/>
  <c r="F264" i="7"/>
  <c r="E264" i="7"/>
  <c r="C264" i="7"/>
  <c r="U263" i="7"/>
  <c r="T263" i="7"/>
  <c r="S263" i="7"/>
  <c r="R263" i="7"/>
  <c r="Q263" i="7"/>
  <c r="P263" i="7"/>
  <c r="O263" i="7"/>
  <c r="N263" i="7"/>
  <c r="M263" i="7"/>
  <c r="L263" i="7"/>
  <c r="K263" i="7"/>
  <c r="J263" i="7"/>
  <c r="I263" i="7"/>
  <c r="H263" i="7"/>
  <c r="G263" i="7"/>
  <c r="F263" i="7"/>
  <c r="E263" i="7"/>
  <c r="C263" i="7"/>
  <c r="U262" i="7"/>
  <c r="T262" i="7"/>
  <c r="S262" i="7"/>
  <c r="R262" i="7"/>
  <c r="Q262" i="7"/>
  <c r="P262" i="7"/>
  <c r="O262" i="7"/>
  <c r="N262" i="7"/>
  <c r="M262" i="7"/>
  <c r="L262" i="7"/>
  <c r="K262" i="7"/>
  <c r="J262" i="7"/>
  <c r="I262" i="7"/>
  <c r="H262" i="7"/>
  <c r="G262" i="7"/>
  <c r="F262" i="7"/>
  <c r="E262" i="7"/>
  <c r="C262" i="7"/>
  <c r="U261" i="7"/>
  <c r="T261" i="7"/>
  <c r="S261" i="7"/>
  <c r="R261" i="7"/>
  <c r="Q261" i="7"/>
  <c r="P261" i="7"/>
  <c r="O261" i="7"/>
  <c r="N261" i="7"/>
  <c r="M261" i="7"/>
  <c r="L261" i="7"/>
  <c r="K261" i="7"/>
  <c r="J261" i="7"/>
  <c r="I261" i="7"/>
  <c r="H261" i="7"/>
  <c r="G261" i="7"/>
  <c r="F261" i="7"/>
  <c r="E261" i="7"/>
  <c r="C261" i="7"/>
  <c r="U260" i="7"/>
  <c r="T260" i="7"/>
  <c r="S260" i="7"/>
  <c r="R260" i="7"/>
  <c r="Q260" i="7"/>
  <c r="P260" i="7"/>
  <c r="O260" i="7"/>
  <c r="N260" i="7"/>
  <c r="M260" i="7"/>
  <c r="L260" i="7"/>
  <c r="K260" i="7"/>
  <c r="J260" i="7"/>
  <c r="I260" i="7"/>
  <c r="H260" i="7"/>
  <c r="G260" i="7"/>
  <c r="F260" i="7"/>
  <c r="E260" i="7"/>
  <c r="C260" i="7"/>
  <c r="U259" i="7"/>
  <c r="T259" i="7"/>
  <c r="S259" i="7"/>
  <c r="R259" i="7"/>
  <c r="Q259" i="7"/>
  <c r="P259" i="7"/>
  <c r="O259" i="7"/>
  <c r="N259" i="7"/>
  <c r="M259" i="7"/>
  <c r="L259" i="7"/>
  <c r="K259" i="7"/>
  <c r="J259" i="7"/>
  <c r="I259" i="7"/>
  <c r="H259" i="7"/>
  <c r="G259" i="7"/>
  <c r="F259" i="7"/>
  <c r="E259" i="7"/>
  <c r="C259" i="7"/>
  <c r="U258" i="7"/>
  <c r="T258" i="7"/>
  <c r="S258" i="7"/>
  <c r="R258" i="7"/>
  <c r="Q258" i="7"/>
  <c r="P258" i="7"/>
  <c r="O258" i="7"/>
  <c r="N258" i="7"/>
  <c r="M258" i="7"/>
  <c r="L258" i="7"/>
  <c r="K258" i="7"/>
  <c r="J258" i="7"/>
  <c r="I258" i="7"/>
  <c r="H258" i="7"/>
  <c r="G258" i="7"/>
  <c r="F258" i="7"/>
  <c r="E258" i="7"/>
  <c r="C258" i="7"/>
  <c r="U257" i="7"/>
  <c r="T257" i="7"/>
  <c r="S257" i="7"/>
  <c r="R257" i="7"/>
  <c r="Q257" i="7"/>
  <c r="P257" i="7"/>
  <c r="O257" i="7"/>
  <c r="N257" i="7"/>
  <c r="M257" i="7"/>
  <c r="L257" i="7"/>
  <c r="K257" i="7"/>
  <c r="J257" i="7"/>
  <c r="I257" i="7"/>
  <c r="H257" i="7"/>
  <c r="G257" i="7"/>
  <c r="F257" i="7"/>
  <c r="E257" i="7"/>
  <c r="C257" i="7"/>
  <c r="U256" i="7"/>
  <c r="T256" i="7"/>
  <c r="S256" i="7"/>
  <c r="R256" i="7"/>
  <c r="Q256" i="7"/>
  <c r="P256" i="7"/>
  <c r="O256" i="7"/>
  <c r="N256" i="7"/>
  <c r="M256" i="7"/>
  <c r="L256" i="7"/>
  <c r="K256" i="7"/>
  <c r="J256" i="7"/>
  <c r="I256" i="7"/>
  <c r="H256" i="7"/>
  <c r="G256" i="7"/>
  <c r="F256" i="7"/>
  <c r="E256" i="7"/>
  <c r="C256" i="7"/>
  <c r="U255" i="7"/>
  <c r="T255" i="7"/>
  <c r="S255" i="7"/>
  <c r="R255" i="7"/>
  <c r="Q255" i="7"/>
  <c r="P255" i="7"/>
  <c r="O255" i="7"/>
  <c r="N255" i="7"/>
  <c r="M255" i="7"/>
  <c r="L255" i="7"/>
  <c r="K255" i="7"/>
  <c r="J255" i="7"/>
  <c r="I255" i="7"/>
  <c r="H255" i="7"/>
  <c r="G255" i="7"/>
  <c r="F255" i="7"/>
  <c r="E255" i="7"/>
  <c r="C255" i="7"/>
  <c r="U254" i="7"/>
  <c r="T254" i="7"/>
  <c r="S254" i="7"/>
  <c r="R254" i="7"/>
  <c r="Q254" i="7"/>
  <c r="P254" i="7"/>
  <c r="O254" i="7"/>
  <c r="N254" i="7"/>
  <c r="M254" i="7"/>
  <c r="L254" i="7"/>
  <c r="K254" i="7"/>
  <c r="J254" i="7"/>
  <c r="I254" i="7"/>
  <c r="H254" i="7"/>
  <c r="G254" i="7"/>
  <c r="F254" i="7"/>
  <c r="E254" i="7"/>
  <c r="C254" i="7"/>
  <c r="U253" i="7"/>
  <c r="T253" i="7"/>
  <c r="S253" i="7"/>
  <c r="R253" i="7"/>
  <c r="Q253" i="7"/>
  <c r="P253" i="7"/>
  <c r="O253" i="7"/>
  <c r="N253" i="7"/>
  <c r="M253" i="7"/>
  <c r="L253" i="7"/>
  <c r="K253" i="7"/>
  <c r="J253" i="7"/>
  <c r="I253" i="7"/>
  <c r="H253" i="7"/>
  <c r="G253" i="7"/>
  <c r="F253" i="7"/>
  <c r="E253" i="7"/>
  <c r="C253" i="7"/>
  <c r="U252" i="7"/>
  <c r="T252" i="7"/>
  <c r="S252" i="7"/>
  <c r="R252" i="7"/>
  <c r="Q252" i="7"/>
  <c r="P252" i="7"/>
  <c r="O252" i="7"/>
  <c r="N252" i="7"/>
  <c r="M252" i="7"/>
  <c r="L252" i="7"/>
  <c r="K252" i="7"/>
  <c r="J252" i="7"/>
  <c r="I252" i="7"/>
  <c r="H252" i="7"/>
  <c r="G252" i="7"/>
  <c r="F252" i="7"/>
  <c r="E252" i="7"/>
  <c r="C252" i="7"/>
  <c r="U251" i="7"/>
  <c r="T251" i="7"/>
  <c r="S251" i="7"/>
  <c r="R251" i="7"/>
  <c r="Q251" i="7"/>
  <c r="P251" i="7"/>
  <c r="O251" i="7"/>
  <c r="N251" i="7"/>
  <c r="M251" i="7"/>
  <c r="L251" i="7"/>
  <c r="K251" i="7"/>
  <c r="J251" i="7"/>
  <c r="I251" i="7"/>
  <c r="H251" i="7"/>
  <c r="G251" i="7"/>
  <c r="F251" i="7"/>
  <c r="E251" i="7"/>
  <c r="C251" i="7"/>
  <c r="U250" i="7"/>
  <c r="T250" i="7"/>
  <c r="S250" i="7"/>
  <c r="R250" i="7"/>
  <c r="Q250" i="7"/>
  <c r="P250" i="7"/>
  <c r="O250" i="7"/>
  <c r="N250" i="7"/>
  <c r="M250" i="7"/>
  <c r="L250" i="7"/>
  <c r="K250" i="7"/>
  <c r="J250" i="7"/>
  <c r="I250" i="7"/>
  <c r="H250" i="7"/>
  <c r="G250" i="7"/>
  <c r="F250" i="7"/>
  <c r="E250" i="7"/>
  <c r="C250" i="7"/>
  <c r="U249" i="7"/>
  <c r="T249" i="7"/>
  <c r="S249" i="7"/>
  <c r="R249" i="7"/>
  <c r="Q249" i="7"/>
  <c r="P249" i="7"/>
  <c r="O249" i="7"/>
  <c r="N249" i="7"/>
  <c r="M249" i="7"/>
  <c r="L249" i="7"/>
  <c r="K249" i="7"/>
  <c r="J249" i="7"/>
  <c r="I249" i="7"/>
  <c r="H249" i="7"/>
  <c r="G249" i="7"/>
  <c r="F249" i="7"/>
  <c r="E249" i="7"/>
  <c r="C249" i="7"/>
  <c r="U248" i="7"/>
  <c r="T248" i="7"/>
  <c r="S248" i="7"/>
  <c r="R248" i="7"/>
  <c r="Q248" i="7"/>
  <c r="P248" i="7"/>
  <c r="O248" i="7"/>
  <c r="N248" i="7"/>
  <c r="M248" i="7"/>
  <c r="L248" i="7"/>
  <c r="K248" i="7"/>
  <c r="J248" i="7"/>
  <c r="I248" i="7"/>
  <c r="H248" i="7"/>
  <c r="G248" i="7"/>
  <c r="F248" i="7"/>
  <c r="E248" i="7"/>
  <c r="C248" i="7"/>
  <c r="U247" i="7"/>
  <c r="T247" i="7"/>
  <c r="S247" i="7"/>
  <c r="R247" i="7"/>
  <c r="Q247" i="7"/>
  <c r="P247" i="7"/>
  <c r="O247" i="7"/>
  <c r="N247" i="7"/>
  <c r="M247" i="7"/>
  <c r="L247" i="7"/>
  <c r="K247" i="7"/>
  <c r="J247" i="7"/>
  <c r="I247" i="7"/>
  <c r="H247" i="7"/>
  <c r="G247" i="7"/>
  <c r="F247" i="7"/>
  <c r="E247" i="7"/>
  <c r="C247" i="7"/>
  <c r="U246" i="7"/>
  <c r="T246" i="7"/>
  <c r="S246" i="7"/>
  <c r="R246" i="7"/>
  <c r="Q246" i="7"/>
  <c r="P246" i="7"/>
  <c r="O246" i="7"/>
  <c r="N246" i="7"/>
  <c r="M246" i="7"/>
  <c r="L246" i="7"/>
  <c r="K246" i="7"/>
  <c r="J246" i="7"/>
  <c r="I246" i="7"/>
  <c r="H246" i="7"/>
  <c r="G246" i="7"/>
  <c r="F246" i="7"/>
  <c r="E246" i="7"/>
  <c r="C246" i="7"/>
  <c r="U245" i="7"/>
  <c r="T245" i="7"/>
  <c r="S245" i="7"/>
  <c r="R245" i="7"/>
  <c r="Q245" i="7"/>
  <c r="P245" i="7"/>
  <c r="O245" i="7"/>
  <c r="N245" i="7"/>
  <c r="M245" i="7"/>
  <c r="L245" i="7"/>
  <c r="K245" i="7"/>
  <c r="J245" i="7"/>
  <c r="I245" i="7"/>
  <c r="H245" i="7"/>
  <c r="G245" i="7"/>
  <c r="F245" i="7"/>
  <c r="E245" i="7"/>
  <c r="C245" i="7"/>
  <c r="U244" i="7"/>
  <c r="T244" i="7"/>
  <c r="S244" i="7"/>
  <c r="R244" i="7"/>
  <c r="Q244" i="7"/>
  <c r="P244" i="7"/>
  <c r="O244" i="7"/>
  <c r="N244" i="7"/>
  <c r="M244" i="7"/>
  <c r="L244" i="7"/>
  <c r="K244" i="7"/>
  <c r="J244" i="7"/>
  <c r="I244" i="7"/>
  <c r="H244" i="7"/>
  <c r="G244" i="7"/>
  <c r="F244" i="7"/>
  <c r="E244" i="7"/>
  <c r="C244" i="7"/>
  <c r="U243" i="7"/>
  <c r="T243" i="7"/>
  <c r="S243" i="7"/>
  <c r="R243" i="7"/>
  <c r="Q243" i="7"/>
  <c r="P243" i="7"/>
  <c r="O243" i="7"/>
  <c r="N243" i="7"/>
  <c r="M243" i="7"/>
  <c r="L243" i="7"/>
  <c r="K243" i="7"/>
  <c r="J243" i="7"/>
  <c r="I243" i="7"/>
  <c r="H243" i="7"/>
  <c r="G243" i="7"/>
  <c r="F243" i="7"/>
  <c r="E243" i="7"/>
  <c r="C243" i="7"/>
  <c r="U242" i="7"/>
  <c r="T242" i="7"/>
  <c r="S242" i="7"/>
  <c r="R242" i="7"/>
  <c r="Q242" i="7"/>
  <c r="P242" i="7"/>
  <c r="O242" i="7"/>
  <c r="N242" i="7"/>
  <c r="M242" i="7"/>
  <c r="L242" i="7"/>
  <c r="K242" i="7"/>
  <c r="J242" i="7"/>
  <c r="I242" i="7"/>
  <c r="H242" i="7"/>
  <c r="G242" i="7"/>
  <c r="F242" i="7"/>
  <c r="E242" i="7"/>
  <c r="C242" i="7"/>
  <c r="U241" i="7"/>
  <c r="T241" i="7"/>
  <c r="S241" i="7"/>
  <c r="R241" i="7"/>
  <c r="Q241" i="7"/>
  <c r="P241" i="7"/>
  <c r="O241" i="7"/>
  <c r="N241" i="7"/>
  <c r="M241" i="7"/>
  <c r="L241" i="7"/>
  <c r="K241" i="7"/>
  <c r="J241" i="7"/>
  <c r="I241" i="7"/>
  <c r="H241" i="7"/>
  <c r="G241" i="7"/>
  <c r="F241" i="7"/>
  <c r="E241" i="7"/>
  <c r="C241" i="7"/>
  <c r="U240" i="7"/>
  <c r="T240" i="7"/>
  <c r="S240" i="7"/>
  <c r="R240" i="7"/>
  <c r="Q240" i="7"/>
  <c r="P240" i="7"/>
  <c r="O240" i="7"/>
  <c r="N240" i="7"/>
  <c r="M240" i="7"/>
  <c r="L240" i="7"/>
  <c r="K240" i="7"/>
  <c r="J240" i="7"/>
  <c r="I240" i="7"/>
  <c r="H240" i="7"/>
  <c r="G240" i="7"/>
  <c r="F240" i="7"/>
  <c r="E240" i="7"/>
  <c r="C240" i="7"/>
  <c r="U239" i="7"/>
  <c r="T239" i="7"/>
  <c r="S239" i="7"/>
  <c r="R239" i="7"/>
  <c r="Q239" i="7"/>
  <c r="P239" i="7"/>
  <c r="O239" i="7"/>
  <c r="N239" i="7"/>
  <c r="M239" i="7"/>
  <c r="L239" i="7"/>
  <c r="K239" i="7"/>
  <c r="J239" i="7"/>
  <c r="I239" i="7"/>
  <c r="H239" i="7"/>
  <c r="G239" i="7"/>
  <c r="F239" i="7"/>
  <c r="E239" i="7"/>
  <c r="C239" i="7"/>
  <c r="U238" i="7"/>
  <c r="T238" i="7"/>
  <c r="S238" i="7"/>
  <c r="R238" i="7"/>
  <c r="Q238" i="7"/>
  <c r="P238" i="7"/>
  <c r="O238" i="7"/>
  <c r="N238" i="7"/>
  <c r="M238" i="7"/>
  <c r="L238" i="7"/>
  <c r="K238" i="7"/>
  <c r="J238" i="7"/>
  <c r="I238" i="7"/>
  <c r="H238" i="7"/>
  <c r="G238" i="7"/>
  <c r="F238" i="7"/>
  <c r="E238" i="7"/>
  <c r="C238" i="7"/>
  <c r="U237" i="7"/>
  <c r="T237" i="7"/>
  <c r="S237" i="7"/>
  <c r="R237" i="7"/>
  <c r="Q237" i="7"/>
  <c r="P237" i="7"/>
  <c r="O237" i="7"/>
  <c r="N237" i="7"/>
  <c r="M237" i="7"/>
  <c r="L237" i="7"/>
  <c r="K237" i="7"/>
  <c r="J237" i="7"/>
  <c r="I237" i="7"/>
  <c r="H237" i="7"/>
  <c r="G237" i="7"/>
  <c r="F237" i="7"/>
  <c r="E237" i="7"/>
  <c r="C237" i="7"/>
  <c r="U236" i="7"/>
  <c r="T236" i="7"/>
  <c r="S236" i="7"/>
  <c r="R236" i="7"/>
  <c r="Q236" i="7"/>
  <c r="P236" i="7"/>
  <c r="O236" i="7"/>
  <c r="N236" i="7"/>
  <c r="M236" i="7"/>
  <c r="L236" i="7"/>
  <c r="K236" i="7"/>
  <c r="J236" i="7"/>
  <c r="I236" i="7"/>
  <c r="H236" i="7"/>
  <c r="G236" i="7"/>
  <c r="F236" i="7"/>
  <c r="E236" i="7"/>
  <c r="C236" i="7"/>
  <c r="U235" i="7"/>
  <c r="T235" i="7"/>
  <c r="S235" i="7"/>
  <c r="R235" i="7"/>
  <c r="Q235" i="7"/>
  <c r="P235" i="7"/>
  <c r="O235" i="7"/>
  <c r="N235" i="7"/>
  <c r="M235" i="7"/>
  <c r="L235" i="7"/>
  <c r="K235" i="7"/>
  <c r="J235" i="7"/>
  <c r="I235" i="7"/>
  <c r="H235" i="7"/>
  <c r="G235" i="7"/>
  <c r="F235" i="7"/>
  <c r="E235" i="7"/>
  <c r="C235" i="7"/>
  <c r="U234" i="7"/>
  <c r="T234" i="7"/>
  <c r="S234" i="7"/>
  <c r="R234" i="7"/>
  <c r="Q234" i="7"/>
  <c r="P234" i="7"/>
  <c r="O234" i="7"/>
  <c r="N234" i="7"/>
  <c r="M234" i="7"/>
  <c r="L234" i="7"/>
  <c r="K234" i="7"/>
  <c r="J234" i="7"/>
  <c r="I234" i="7"/>
  <c r="H234" i="7"/>
  <c r="G234" i="7"/>
  <c r="F234" i="7"/>
  <c r="E234" i="7"/>
  <c r="C234" i="7"/>
  <c r="U233" i="7"/>
  <c r="T233" i="7"/>
  <c r="S233" i="7"/>
  <c r="R233" i="7"/>
  <c r="Q233" i="7"/>
  <c r="P233" i="7"/>
  <c r="O233" i="7"/>
  <c r="N233" i="7"/>
  <c r="M233" i="7"/>
  <c r="L233" i="7"/>
  <c r="K233" i="7"/>
  <c r="J233" i="7"/>
  <c r="I233" i="7"/>
  <c r="H233" i="7"/>
  <c r="G233" i="7"/>
  <c r="F233" i="7"/>
  <c r="E233" i="7"/>
  <c r="C233" i="7"/>
  <c r="U232" i="7"/>
  <c r="T232" i="7"/>
  <c r="S232" i="7"/>
  <c r="R232" i="7"/>
  <c r="Q232" i="7"/>
  <c r="P232" i="7"/>
  <c r="O232" i="7"/>
  <c r="N232" i="7"/>
  <c r="M232" i="7"/>
  <c r="L232" i="7"/>
  <c r="K232" i="7"/>
  <c r="J232" i="7"/>
  <c r="I232" i="7"/>
  <c r="H232" i="7"/>
  <c r="G232" i="7"/>
  <c r="F232" i="7"/>
  <c r="E232" i="7"/>
  <c r="C232" i="7"/>
  <c r="U231" i="7"/>
  <c r="T231" i="7"/>
  <c r="S231" i="7"/>
  <c r="R231" i="7"/>
  <c r="Q231" i="7"/>
  <c r="P231" i="7"/>
  <c r="O231" i="7"/>
  <c r="N231" i="7"/>
  <c r="M231" i="7"/>
  <c r="L231" i="7"/>
  <c r="K231" i="7"/>
  <c r="J231" i="7"/>
  <c r="I231" i="7"/>
  <c r="H231" i="7"/>
  <c r="G231" i="7"/>
  <c r="F231" i="7"/>
  <c r="E231" i="7"/>
  <c r="C231" i="7"/>
  <c r="U230" i="7"/>
  <c r="T230" i="7"/>
  <c r="S230" i="7"/>
  <c r="R230" i="7"/>
  <c r="Q230" i="7"/>
  <c r="P230" i="7"/>
  <c r="O230" i="7"/>
  <c r="N230" i="7"/>
  <c r="M230" i="7"/>
  <c r="L230" i="7"/>
  <c r="K230" i="7"/>
  <c r="J230" i="7"/>
  <c r="I230" i="7"/>
  <c r="H230" i="7"/>
  <c r="G230" i="7"/>
  <c r="F230" i="7"/>
  <c r="E230" i="7"/>
  <c r="C230" i="7"/>
  <c r="U229" i="7"/>
  <c r="T229" i="7"/>
  <c r="S229" i="7"/>
  <c r="R229" i="7"/>
  <c r="Q229" i="7"/>
  <c r="P229" i="7"/>
  <c r="O229" i="7"/>
  <c r="N229" i="7"/>
  <c r="M229" i="7"/>
  <c r="L229" i="7"/>
  <c r="K229" i="7"/>
  <c r="J229" i="7"/>
  <c r="I229" i="7"/>
  <c r="H229" i="7"/>
  <c r="G229" i="7"/>
  <c r="F229" i="7"/>
  <c r="E229" i="7"/>
  <c r="C229" i="7"/>
  <c r="U228" i="7"/>
  <c r="T228" i="7"/>
  <c r="S228" i="7"/>
  <c r="R228" i="7"/>
  <c r="Q228" i="7"/>
  <c r="P228" i="7"/>
  <c r="O228" i="7"/>
  <c r="N228" i="7"/>
  <c r="M228" i="7"/>
  <c r="L228" i="7"/>
  <c r="K228" i="7"/>
  <c r="J228" i="7"/>
  <c r="I228" i="7"/>
  <c r="H228" i="7"/>
  <c r="G228" i="7"/>
  <c r="F228" i="7"/>
  <c r="E228" i="7"/>
  <c r="C228" i="7"/>
  <c r="U226" i="7"/>
  <c r="T226" i="7"/>
  <c r="S226" i="7"/>
  <c r="R226" i="7"/>
  <c r="Q226" i="7"/>
  <c r="P226" i="7"/>
  <c r="O226" i="7"/>
  <c r="N226" i="7"/>
  <c r="M226" i="7"/>
  <c r="L226" i="7"/>
  <c r="K226" i="7"/>
  <c r="J226" i="7"/>
  <c r="I226" i="7"/>
  <c r="H226" i="7"/>
  <c r="G226" i="7"/>
  <c r="F226" i="7"/>
  <c r="E226" i="7"/>
  <c r="C226" i="7"/>
  <c r="U225" i="7"/>
  <c r="T225" i="7"/>
  <c r="S225" i="7"/>
  <c r="R225" i="7"/>
  <c r="Q225" i="7"/>
  <c r="P225" i="7"/>
  <c r="O225" i="7"/>
  <c r="N225" i="7"/>
  <c r="M225" i="7"/>
  <c r="L225" i="7"/>
  <c r="K225" i="7"/>
  <c r="J225" i="7"/>
  <c r="I225" i="7"/>
  <c r="H225" i="7"/>
  <c r="G225" i="7"/>
  <c r="F225" i="7"/>
  <c r="E225" i="7"/>
  <c r="C225" i="7"/>
  <c r="U224" i="7"/>
  <c r="T224" i="7"/>
  <c r="S224" i="7"/>
  <c r="R224" i="7"/>
  <c r="Q224" i="7"/>
  <c r="P224" i="7"/>
  <c r="O224" i="7"/>
  <c r="N224" i="7"/>
  <c r="M224" i="7"/>
  <c r="L224" i="7"/>
  <c r="K224" i="7"/>
  <c r="J224" i="7"/>
  <c r="I224" i="7"/>
  <c r="H224" i="7"/>
  <c r="G224" i="7"/>
  <c r="F224" i="7"/>
  <c r="E224" i="7"/>
  <c r="C224" i="7"/>
  <c r="U223" i="7"/>
  <c r="T223" i="7"/>
  <c r="S223" i="7"/>
  <c r="R223" i="7"/>
  <c r="Q223" i="7"/>
  <c r="P223" i="7"/>
  <c r="O223" i="7"/>
  <c r="N223" i="7"/>
  <c r="M223" i="7"/>
  <c r="L223" i="7"/>
  <c r="K223" i="7"/>
  <c r="J223" i="7"/>
  <c r="I223" i="7"/>
  <c r="H223" i="7"/>
  <c r="G223" i="7"/>
  <c r="F223" i="7"/>
  <c r="E223" i="7"/>
  <c r="C223" i="7"/>
  <c r="U222" i="7"/>
  <c r="T222" i="7"/>
  <c r="S222" i="7"/>
  <c r="R222" i="7"/>
  <c r="Q222" i="7"/>
  <c r="P222" i="7"/>
  <c r="O222" i="7"/>
  <c r="N222" i="7"/>
  <c r="M222" i="7"/>
  <c r="L222" i="7"/>
  <c r="K222" i="7"/>
  <c r="J222" i="7"/>
  <c r="I222" i="7"/>
  <c r="H222" i="7"/>
  <c r="G222" i="7"/>
  <c r="F222" i="7"/>
  <c r="E222" i="7"/>
  <c r="C222" i="7"/>
  <c r="U221" i="7"/>
  <c r="T221" i="7"/>
  <c r="S221" i="7"/>
  <c r="R221" i="7"/>
  <c r="Q221" i="7"/>
  <c r="P221" i="7"/>
  <c r="O221" i="7"/>
  <c r="N221" i="7"/>
  <c r="M221" i="7"/>
  <c r="L221" i="7"/>
  <c r="K221" i="7"/>
  <c r="J221" i="7"/>
  <c r="I221" i="7"/>
  <c r="H221" i="7"/>
  <c r="G221" i="7"/>
  <c r="F221" i="7"/>
  <c r="E221" i="7"/>
  <c r="C221" i="7"/>
  <c r="U220" i="7"/>
  <c r="T220" i="7"/>
  <c r="S220" i="7"/>
  <c r="R220" i="7"/>
  <c r="Q220" i="7"/>
  <c r="P220" i="7"/>
  <c r="O220" i="7"/>
  <c r="N220" i="7"/>
  <c r="M220" i="7"/>
  <c r="L220" i="7"/>
  <c r="K220" i="7"/>
  <c r="J220" i="7"/>
  <c r="I220" i="7"/>
  <c r="H220" i="7"/>
  <c r="G220" i="7"/>
  <c r="F220" i="7"/>
  <c r="E220" i="7"/>
  <c r="C220" i="7"/>
  <c r="U218" i="7"/>
  <c r="T218" i="7"/>
  <c r="S218" i="7"/>
  <c r="R218" i="7"/>
  <c r="Q218" i="7"/>
  <c r="P218" i="7"/>
  <c r="O218" i="7"/>
  <c r="N218" i="7"/>
  <c r="M218" i="7"/>
  <c r="L218" i="7"/>
  <c r="K218" i="7"/>
  <c r="J218" i="7"/>
  <c r="I218" i="7"/>
  <c r="H218" i="7"/>
  <c r="G218" i="7"/>
  <c r="F218" i="7"/>
  <c r="E218" i="7"/>
  <c r="C218" i="7"/>
  <c r="U217" i="7"/>
  <c r="T217" i="7"/>
  <c r="S217" i="7"/>
  <c r="R217" i="7"/>
  <c r="Q217" i="7"/>
  <c r="P217" i="7"/>
  <c r="O217" i="7"/>
  <c r="N217" i="7"/>
  <c r="M217" i="7"/>
  <c r="L217" i="7"/>
  <c r="K217" i="7"/>
  <c r="J217" i="7"/>
  <c r="I217" i="7"/>
  <c r="H217" i="7"/>
  <c r="G217" i="7"/>
  <c r="F217" i="7"/>
  <c r="E217" i="7"/>
  <c r="C217" i="7"/>
  <c r="U215" i="7"/>
  <c r="T215" i="7"/>
  <c r="S215" i="7"/>
  <c r="R215" i="7"/>
  <c r="Q215" i="7"/>
  <c r="P215" i="7"/>
  <c r="O215" i="7"/>
  <c r="N215" i="7"/>
  <c r="M215" i="7"/>
  <c r="L215" i="7"/>
  <c r="K215" i="7"/>
  <c r="J215" i="7"/>
  <c r="I215" i="7"/>
  <c r="H215" i="7"/>
  <c r="G215" i="7"/>
  <c r="F215" i="7"/>
  <c r="E215" i="7"/>
  <c r="C215" i="7"/>
  <c r="U214" i="7"/>
  <c r="T214" i="7"/>
  <c r="S214" i="7"/>
  <c r="R214" i="7"/>
  <c r="Q214" i="7"/>
  <c r="P214" i="7"/>
  <c r="O214" i="7"/>
  <c r="N214" i="7"/>
  <c r="M214" i="7"/>
  <c r="L214" i="7"/>
  <c r="K214" i="7"/>
  <c r="J214" i="7"/>
  <c r="I214" i="7"/>
  <c r="H214" i="7"/>
  <c r="G214" i="7"/>
  <c r="F214" i="7"/>
  <c r="E214" i="7"/>
  <c r="C214" i="7"/>
  <c r="U213" i="7"/>
  <c r="T213" i="7"/>
  <c r="S213" i="7"/>
  <c r="R213" i="7"/>
  <c r="Q213" i="7"/>
  <c r="P213" i="7"/>
  <c r="O213" i="7"/>
  <c r="N213" i="7"/>
  <c r="M213" i="7"/>
  <c r="L213" i="7"/>
  <c r="K213" i="7"/>
  <c r="J213" i="7"/>
  <c r="I213" i="7"/>
  <c r="H213" i="7"/>
  <c r="G213" i="7"/>
  <c r="F213" i="7"/>
  <c r="E213" i="7"/>
  <c r="C213" i="7"/>
  <c r="U212" i="7"/>
  <c r="T212" i="7"/>
  <c r="S212" i="7"/>
  <c r="R212" i="7"/>
  <c r="Q212" i="7"/>
  <c r="P212" i="7"/>
  <c r="O212" i="7"/>
  <c r="N212" i="7"/>
  <c r="M212" i="7"/>
  <c r="L212" i="7"/>
  <c r="K212" i="7"/>
  <c r="J212" i="7"/>
  <c r="I212" i="7"/>
  <c r="H212" i="7"/>
  <c r="G212" i="7"/>
  <c r="F212" i="7"/>
  <c r="E212" i="7"/>
  <c r="C212" i="7"/>
  <c r="U211" i="7"/>
  <c r="T211" i="7"/>
  <c r="S211" i="7"/>
  <c r="R211" i="7"/>
  <c r="Q211" i="7"/>
  <c r="P211" i="7"/>
  <c r="O211" i="7"/>
  <c r="N211" i="7"/>
  <c r="M211" i="7"/>
  <c r="L211" i="7"/>
  <c r="K211" i="7"/>
  <c r="J211" i="7"/>
  <c r="I211" i="7"/>
  <c r="H211" i="7"/>
  <c r="G211" i="7"/>
  <c r="F211" i="7"/>
  <c r="E211" i="7"/>
  <c r="C211" i="7"/>
  <c r="U210" i="7"/>
  <c r="T210" i="7"/>
  <c r="S210" i="7"/>
  <c r="R210" i="7"/>
  <c r="Q210" i="7"/>
  <c r="P210" i="7"/>
  <c r="O210" i="7"/>
  <c r="N210" i="7"/>
  <c r="M210" i="7"/>
  <c r="L210" i="7"/>
  <c r="K210" i="7"/>
  <c r="J210" i="7"/>
  <c r="I210" i="7"/>
  <c r="H210" i="7"/>
  <c r="G210" i="7"/>
  <c r="F210" i="7"/>
  <c r="E210" i="7"/>
  <c r="C210" i="7"/>
  <c r="U209" i="7"/>
  <c r="T209" i="7"/>
  <c r="S209" i="7"/>
  <c r="R209" i="7"/>
  <c r="Q209" i="7"/>
  <c r="P209" i="7"/>
  <c r="O209" i="7"/>
  <c r="N209" i="7"/>
  <c r="M209" i="7"/>
  <c r="L209" i="7"/>
  <c r="K209" i="7"/>
  <c r="J209" i="7"/>
  <c r="I209" i="7"/>
  <c r="H209" i="7"/>
  <c r="G209" i="7"/>
  <c r="F209" i="7"/>
  <c r="E209" i="7"/>
  <c r="C209" i="7"/>
  <c r="U208" i="7"/>
  <c r="T208" i="7"/>
  <c r="S208" i="7"/>
  <c r="R208" i="7"/>
  <c r="Q208" i="7"/>
  <c r="P208" i="7"/>
  <c r="O208" i="7"/>
  <c r="N208" i="7"/>
  <c r="M208" i="7"/>
  <c r="L208" i="7"/>
  <c r="K208" i="7"/>
  <c r="J208" i="7"/>
  <c r="I208" i="7"/>
  <c r="H208" i="7"/>
  <c r="G208" i="7"/>
  <c r="F208" i="7"/>
  <c r="E208" i="7"/>
  <c r="C208" i="7"/>
  <c r="U207" i="7"/>
  <c r="T207" i="7"/>
  <c r="S207" i="7"/>
  <c r="R207" i="7"/>
  <c r="Q207" i="7"/>
  <c r="P207" i="7"/>
  <c r="O207" i="7"/>
  <c r="N207" i="7"/>
  <c r="M207" i="7"/>
  <c r="L207" i="7"/>
  <c r="K207" i="7"/>
  <c r="J207" i="7"/>
  <c r="I207" i="7"/>
  <c r="H207" i="7"/>
  <c r="G207" i="7"/>
  <c r="F207" i="7"/>
  <c r="E207" i="7"/>
  <c r="C207" i="7"/>
  <c r="U206" i="7"/>
  <c r="T206" i="7"/>
  <c r="S206" i="7"/>
  <c r="R206" i="7"/>
  <c r="Q206" i="7"/>
  <c r="P206" i="7"/>
  <c r="O206" i="7"/>
  <c r="N206" i="7"/>
  <c r="M206" i="7"/>
  <c r="L206" i="7"/>
  <c r="K206" i="7"/>
  <c r="J206" i="7"/>
  <c r="I206" i="7"/>
  <c r="H206" i="7"/>
  <c r="G206" i="7"/>
  <c r="F206" i="7"/>
  <c r="E206" i="7"/>
  <c r="C206" i="7"/>
  <c r="U205" i="7"/>
  <c r="T205" i="7"/>
  <c r="S205" i="7"/>
  <c r="R205" i="7"/>
  <c r="Q205" i="7"/>
  <c r="P205" i="7"/>
  <c r="O205" i="7"/>
  <c r="N205" i="7"/>
  <c r="M205" i="7"/>
  <c r="L205" i="7"/>
  <c r="K205" i="7"/>
  <c r="J205" i="7"/>
  <c r="I205" i="7"/>
  <c r="H205" i="7"/>
  <c r="G205" i="7"/>
  <c r="F205" i="7"/>
  <c r="E205" i="7"/>
  <c r="C205" i="7"/>
  <c r="U204" i="7"/>
  <c r="T204" i="7"/>
  <c r="S204" i="7"/>
  <c r="R204" i="7"/>
  <c r="Q204" i="7"/>
  <c r="P204" i="7"/>
  <c r="O204" i="7"/>
  <c r="N204" i="7"/>
  <c r="M204" i="7"/>
  <c r="L204" i="7"/>
  <c r="K204" i="7"/>
  <c r="J204" i="7"/>
  <c r="I204" i="7"/>
  <c r="H204" i="7"/>
  <c r="G204" i="7"/>
  <c r="F204" i="7"/>
  <c r="E204" i="7"/>
  <c r="C204" i="7"/>
  <c r="U203" i="7"/>
  <c r="T203" i="7"/>
  <c r="S203" i="7"/>
  <c r="R203" i="7"/>
  <c r="Q203" i="7"/>
  <c r="P203" i="7"/>
  <c r="O203" i="7"/>
  <c r="N203" i="7"/>
  <c r="M203" i="7"/>
  <c r="L203" i="7"/>
  <c r="K203" i="7"/>
  <c r="J203" i="7"/>
  <c r="I203" i="7"/>
  <c r="H203" i="7"/>
  <c r="G203" i="7"/>
  <c r="F203" i="7"/>
  <c r="E203" i="7"/>
  <c r="C203" i="7"/>
  <c r="U202" i="7"/>
  <c r="T202" i="7"/>
  <c r="S202" i="7"/>
  <c r="R202" i="7"/>
  <c r="Q202" i="7"/>
  <c r="P202" i="7"/>
  <c r="O202" i="7"/>
  <c r="N202" i="7"/>
  <c r="M202" i="7"/>
  <c r="L202" i="7"/>
  <c r="K202" i="7"/>
  <c r="J202" i="7"/>
  <c r="I202" i="7"/>
  <c r="H202" i="7"/>
  <c r="G202" i="7"/>
  <c r="F202" i="7"/>
  <c r="E202" i="7"/>
  <c r="C202" i="7"/>
  <c r="U201" i="7"/>
  <c r="T201" i="7"/>
  <c r="S201" i="7"/>
  <c r="R201" i="7"/>
  <c r="Q201" i="7"/>
  <c r="P201" i="7"/>
  <c r="O201" i="7"/>
  <c r="N201" i="7"/>
  <c r="M201" i="7"/>
  <c r="L201" i="7"/>
  <c r="K201" i="7"/>
  <c r="J201" i="7"/>
  <c r="I201" i="7"/>
  <c r="H201" i="7"/>
  <c r="G201" i="7"/>
  <c r="F201" i="7"/>
  <c r="E201" i="7"/>
  <c r="C201" i="7"/>
  <c r="U200" i="7"/>
  <c r="T200" i="7"/>
  <c r="S200" i="7"/>
  <c r="R200" i="7"/>
  <c r="Q200" i="7"/>
  <c r="P200" i="7"/>
  <c r="O200" i="7"/>
  <c r="N200" i="7"/>
  <c r="M200" i="7"/>
  <c r="L200" i="7"/>
  <c r="K200" i="7"/>
  <c r="J200" i="7"/>
  <c r="I200" i="7"/>
  <c r="H200" i="7"/>
  <c r="G200" i="7"/>
  <c r="F200" i="7"/>
  <c r="E200" i="7"/>
  <c r="C200" i="7"/>
  <c r="U199" i="7"/>
  <c r="T199" i="7"/>
  <c r="S199" i="7"/>
  <c r="R199" i="7"/>
  <c r="Q199" i="7"/>
  <c r="P199" i="7"/>
  <c r="O199" i="7"/>
  <c r="N199" i="7"/>
  <c r="M199" i="7"/>
  <c r="L199" i="7"/>
  <c r="K199" i="7"/>
  <c r="J199" i="7"/>
  <c r="I199" i="7"/>
  <c r="H199" i="7"/>
  <c r="G199" i="7"/>
  <c r="F199" i="7"/>
  <c r="E199" i="7"/>
  <c r="C199" i="7"/>
  <c r="U198" i="7"/>
  <c r="T198" i="7"/>
  <c r="S198" i="7"/>
  <c r="R198" i="7"/>
  <c r="Q198" i="7"/>
  <c r="P198" i="7"/>
  <c r="O198" i="7"/>
  <c r="N198" i="7"/>
  <c r="M198" i="7"/>
  <c r="L198" i="7"/>
  <c r="K198" i="7"/>
  <c r="J198" i="7"/>
  <c r="I198" i="7"/>
  <c r="H198" i="7"/>
  <c r="G198" i="7"/>
  <c r="F198" i="7"/>
  <c r="E198" i="7"/>
  <c r="C198" i="7"/>
  <c r="U197" i="7"/>
  <c r="T197" i="7"/>
  <c r="S197" i="7"/>
  <c r="R197" i="7"/>
  <c r="Q197" i="7"/>
  <c r="P197" i="7"/>
  <c r="O197" i="7"/>
  <c r="N197" i="7"/>
  <c r="M197" i="7"/>
  <c r="L197" i="7"/>
  <c r="K197" i="7"/>
  <c r="J197" i="7"/>
  <c r="I197" i="7"/>
  <c r="H197" i="7"/>
  <c r="G197" i="7"/>
  <c r="F197" i="7"/>
  <c r="E197" i="7"/>
  <c r="C197" i="7"/>
  <c r="U196" i="7"/>
  <c r="T196" i="7"/>
  <c r="S196" i="7"/>
  <c r="R196" i="7"/>
  <c r="Q196" i="7"/>
  <c r="P196" i="7"/>
  <c r="O196" i="7"/>
  <c r="N196" i="7"/>
  <c r="M196" i="7"/>
  <c r="L196" i="7"/>
  <c r="K196" i="7"/>
  <c r="J196" i="7"/>
  <c r="I196" i="7"/>
  <c r="H196" i="7"/>
  <c r="G196" i="7"/>
  <c r="F196" i="7"/>
  <c r="E196" i="7"/>
  <c r="C196" i="7"/>
  <c r="U195" i="7"/>
  <c r="T195" i="7"/>
  <c r="S195" i="7"/>
  <c r="R195" i="7"/>
  <c r="Q195" i="7"/>
  <c r="P195" i="7"/>
  <c r="O195" i="7"/>
  <c r="N195" i="7"/>
  <c r="M195" i="7"/>
  <c r="L195" i="7"/>
  <c r="K195" i="7"/>
  <c r="J195" i="7"/>
  <c r="I195" i="7"/>
  <c r="H195" i="7"/>
  <c r="G195" i="7"/>
  <c r="F195" i="7"/>
  <c r="E195" i="7"/>
  <c r="C195" i="7"/>
  <c r="U194" i="7"/>
  <c r="T194" i="7"/>
  <c r="S194" i="7"/>
  <c r="R194" i="7"/>
  <c r="Q194" i="7"/>
  <c r="P194" i="7"/>
  <c r="O194" i="7"/>
  <c r="N194" i="7"/>
  <c r="M194" i="7"/>
  <c r="L194" i="7"/>
  <c r="K194" i="7"/>
  <c r="J194" i="7"/>
  <c r="I194" i="7"/>
  <c r="H194" i="7"/>
  <c r="G194" i="7"/>
  <c r="F194" i="7"/>
  <c r="E194" i="7"/>
  <c r="C194" i="7"/>
  <c r="U193" i="7"/>
  <c r="T193" i="7"/>
  <c r="S193" i="7"/>
  <c r="R193" i="7"/>
  <c r="Q193" i="7"/>
  <c r="P193" i="7"/>
  <c r="O193" i="7"/>
  <c r="N193" i="7"/>
  <c r="M193" i="7"/>
  <c r="L193" i="7"/>
  <c r="K193" i="7"/>
  <c r="J193" i="7"/>
  <c r="I193" i="7"/>
  <c r="H193" i="7"/>
  <c r="G193" i="7"/>
  <c r="F193" i="7"/>
  <c r="E193" i="7"/>
  <c r="C193" i="7"/>
  <c r="U192" i="7"/>
  <c r="T192" i="7"/>
  <c r="S192" i="7"/>
  <c r="R192" i="7"/>
  <c r="Q192" i="7"/>
  <c r="P192" i="7"/>
  <c r="O192" i="7"/>
  <c r="N192" i="7"/>
  <c r="M192" i="7"/>
  <c r="L192" i="7"/>
  <c r="K192" i="7"/>
  <c r="J192" i="7"/>
  <c r="I192" i="7"/>
  <c r="H192" i="7"/>
  <c r="G192" i="7"/>
  <c r="F192" i="7"/>
  <c r="E192" i="7"/>
  <c r="C192" i="7"/>
  <c r="U191" i="7"/>
  <c r="T191" i="7"/>
  <c r="S191" i="7"/>
  <c r="R191" i="7"/>
  <c r="Q191" i="7"/>
  <c r="P191" i="7"/>
  <c r="O191" i="7"/>
  <c r="N191" i="7"/>
  <c r="M191" i="7"/>
  <c r="L191" i="7"/>
  <c r="K191" i="7"/>
  <c r="J191" i="7"/>
  <c r="I191" i="7"/>
  <c r="H191" i="7"/>
  <c r="G191" i="7"/>
  <c r="F191" i="7"/>
  <c r="E191" i="7"/>
  <c r="C191" i="7"/>
  <c r="U190" i="7"/>
  <c r="T190" i="7"/>
  <c r="S190" i="7"/>
  <c r="R190" i="7"/>
  <c r="Q190" i="7"/>
  <c r="P190" i="7"/>
  <c r="O190" i="7"/>
  <c r="N190" i="7"/>
  <c r="M190" i="7"/>
  <c r="L190" i="7"/>
  <c r="K190" i="7"/>
  <c r="J190" i="7"/>
  <c r="I190" i="7"/>
  <c r="H190" i="7"/>
  <c r="G190" i="7"/>
  <c r="F190" i="7"/>
  <c r="E190" i="7"/>
  <c r="C190" i="7"/>
  <c r="U189" i="7"/>
  <c r="T189" i="7"/>
  <c r="S189" i="7"/>
  <c r="R189" i="7"/>
  <c r="Q189" i="7"/>
  <c r="P189" i="7"/>
  <c r="O189" i="7"/>
  <c r="N189" i="7"/>
  <c r="M189" i="7"/>
  <c r="L189" i="7"/>
  <c r="K189" i="7"/>
  <c r="J189" i="7"/>
  <c r="I189" i="7"/>
  <c r="H189" i="7"/>
  <c r="G189" i="7"/>
  <c r="F189" i="7"/>
  <c r="E189" i="7"/>
  <c r="C189" i="7"/>
  <c r="U188" i="7"/>
  <c r="T188" i="7"/>
  <c r="S188" i="7"/>
  <c r="R188" i="7"/>
  <c r="Q188" i="7"/>
  <c r="P188" i="7"/>
  <c r="O188" i="7"/>
  <c r="N188" i="7"/>
  <c r="M188" i="7"/>
  <c r="L188" i="7"/>
  <c r="K188" i="7"/>
  <c r="J188" i="7"/>
  <c r="I188" i="7"/>
  <c r="H188" i="7"/>
  <c r="G188" i="7"/>
  <c r="F188" i="7"/>
  <c r="E188" i="7"/>
  <c r="C188" i="7"/>
  <c r="U187" i="7"/>
  <c r="T187" i="7"/>
  <c r="S187" i="7"/>
  <c r="R187" i="7"/>
  <c r="Q187" i="7"/>
  <c r="P187" i="7"/>
  <c r="O187" i="7"/>
  <c r="N187" i="7"/>
  <c r="M187" i="7"/>
  <c r="L187" i="7"/>
  <c r="K187" i="7"/>
  <c r="J187" i="7"/>
  <c r="I187" i="7"/>
  <c r="H187" i="7"/>
  <c r="G187" i="7"/>
  <c r="F187" i="7"/>
  <c r="E187" i="7"/>
  <c r="C187" i="7"/>
  <c r="U186" i="7"/>
  <c r="T186" i="7"/>
  <c r="S186" i="7"/>
  <c r="R186" i="7"/>
  <c r="Q186" i="7"/>
  <c r="P186" i="7"/>
  <c r="O186" i="7"/>
  <c r="N186" i="7"/>
  <c r="M186" i="7"/>
  <c r="L186" i="7"/>
  <c r="K186" i="7"/>
  <c r="J186" i="7"/>
  <c r="I186" i="7"/>
  <c r="H186" i="7"/>
  <c r="G186" i="7"/>
  <c r="F186" i="7"/>
  <c r="E186" i="7"/>
  <c r="C186" i="7"/>
  <c r="U185" i="7"/>
  <c r="T185" i="7"/>
  <c r="S185" i="7"/>
  <c r="R185" i="7"/>
  <c r="Q185" i="7"/>
  <c r="P185" i="7"/>
  <c r="O185" i="7"/>
  <c r="N185" i="7"/>
  <c r="M185" i="7"/>
  <c r="L185" i="7"/>
  <c r="K185" i="7"/>
  <c r="J185" i="7"/>
  <c r="I185" i="7"/>
  <c r="H185" i="7"/>
  <c r="G185" i="7"/>
  <c r="F185" i="7"/>
  <c r="E185" i="7"/>
  <c r="C185" i="7"/>
  <c r="U184" i="7"/>
  <c r="T184" i="7"/>
  <c r="S184" i="7"/>
  <c r="R184" i="7"/>
  <c r="Q184" i="7"/>
  <c r="P184" i="7"/>
  <c r="O184" i="7"/>
  <c r="N184" i="7"/>
  <c r="M184" i="7"/>
  <c r="L184" i="7"/>
  <c r="K184" i="7"/>
  <c r="J184" i="7"/>
  <c r="I184" i="7"/>
  <c r="H184" i="7"/>
  <c r="G184" i="7"/>
  <c r="F184" i="7"/>
  <c r="E184" i="7"/>
  <c r="C184" i="7"/>
  <c r="U183" i="7"/>
  <c r="T183" i="7"/>
  <c r="S183" i="7"/>
  <c r="R183" i="7"/>
  <c r="Q183" i="7"/>
  <c r="P183" i="7"/>
  <c r="O183" i="7"/>
  <c r="N183" i="7"/>
  <c r="M183" i="7"/>
  <c r="L183" i="7"/>
  <c r="K183" i="7"/>
  <c r="J183" i="7"/>
  <c r="I183" i="7"/>
  <c r="H183" i="7"/>
  <c r="G183" i="7"/>
  <c r="F183" i="7"/>
  <c r="E183" i="7"/>
  <c r="C183" i="7"/>
  <c r="U182" i="7"/>
  <c r="T182" i="7"/>
  <c r="S182" i="7"/>
  <c r="R182" i="7"/>
  <c r="Q182" i="7"/>
  <c r="P182" i="7"/>
  <c r="O182" i="7"/>
  <c r="N182" i="7"/>
  <c r="M182" i="7"/>
  <c r="L182" i="7"/>
  <c r="K182" i="7"/>
  <c r="J182" i="7"/>
  <c r="I182" i="7"/>
  <c r="H182" i="7"/>
  <c r="G182" i="7"/>
  <c r="F182" i="7"/>
  <c r="E182" i="7"/>
  <c r="C182" i="7"/>
  <c r="U181" i="7"/>
  <c r="T181" i="7"/>
  <c r="S181" i="7"/>
  <c r="R181" i="7"/>
  <c r="Q181" i="7"/>
  <c r="P181" i="7"/>
  <c r="O181" i="7"/>
  <c r="N181" i="7"/>
  <c r="M181" i="7"/>
  <c r="L181" i="7"/>
  <c r="K181" i="7"/>
  <c r="J181" i="7"/>
  <c r="I181" i="7"/>
  <c r="H181" i="7"/>
  <c r="G181" i="7"/>
  <c r="F181" i="7"/>
  <c r="E181" i="7"/>
  <c r="C181" i="7"/>
  <c r="U180" i="7"/>
  <c r="T180" i="7"/>
  <c r="S180" i="7"/>
  <c r="R180" i="7"/>
  <c r="Q180" i="7"/>
  <c r="P180" i="7"/>
  <c r="O180" i="7"/>
  <c r="N180" i="7"/>
  <c r="M180" i="7"/>
  <c r="L180" i="7"/>
  <c r="K180" i="7"/>
  <c r="J180" i="7"/>
  <c r="I180" i="7"/>
  <c r="H180" i="7"/>
  <c r="G180" i="7"/>
  <c r="F180" i="7"/>
  <c r="E180" i="7"/>
  <c r="C180" i="7"/>
  <c r="U179" i="7"/>
  <c r="T179" i="7"/>
  <c r="S179" i="7"/>
  <c r="R179" i="7"/>
  <c r="Q179" i="7"/>
  <c r="P179" i="7"/>
  <c r="O179" i="7"/>
  <c r="N179" i="7"/>
  <c r="M179" i="7"/>
  <c r="L179" i="7"/>
  <c r="K179" i="7"/>
  <c r="J179" i="7"/>
  <c r="I179" i="7"/>
  <c r="H179" i="7"/>
  <c r="G179" i="7"/>
  <c r="F179" i="7"/>
  <c r="E179" i="7"/>
  <c r="C179" i="7"/>
  <c r="U178" i="7"/>
  <c r="T178" i="7"/>
  <c r="S178" i="7"/>
  <c r="R178" i="7"/>
  <c r="Q178" i="7"/>
  <c r="P178" i="7"/>
  <c r="O178" i="7"/>
  <c r="N178" i="7"/>
  <c r="M178" i="7"/>
  <c r="L178" i="7"/>
  <c r="K178" i="7"/>
  <c r="J178" i="7"/>
  <c r="I178" i="7"/>
  <c r="H178" i="7"/>
  <c r="G178" i="7"/>
  <c r="F178" i="7"/>
  <c r="E178" i="7"/>
  <c r="C178" i="7"/>
  <c r="U177" i="7"/>
  <c r="T177" i="7"/>
  <c r="S177" i="7"/>
  <c r="R177" i="7"/>
  <c r="Q177" i="7"/>
  <c r="P177" i="7"/>
  <c r="O177" i="7"/>
  <c r="N177" i="7"/>
  <c r="M177" i="7"/>
  <c r="L177" i="7"/>
  <c r="K177" i="7"/>
  <c r="J177" i="7"/>
  <c r="I177" i="7"/>
  <c r="H177" i="7"/>
  <c r="G177" i="7"/>
  <c r="F177" i="7"/>
  <c r="E177" i="7"/>
  <c r="C177" i="7"/>
  <c r="U176" i="7"/>
  <c r="T176" i="7"/>
  <c r="S176" i="7"/>
  <c r="R176" i="7"/>
  <c r="Q176" i="7"/>
  <c r="P176" i="7"/>
  <c r="O176" i="7"/>
  <c r="N176" i="7"/>
  <c r="M176" i="7"/>
  <c r="L176" i="7"/>
  <c r="K176" i="7"/>
  <c r="J176" i="7"/>
  <c r="I176" i="7"/>
  <c r="H176" i="7"/>
  <c r="G176" i="7"/>
  <c r="F176" i="7"/>
  <c r="E176" i="7"/>
  <c r="C176" i="7"/>
  <c r="U175" i="7"/>
  <c r="T175" i="7"/>
  <c r="S175" i="7"/>
  <c r="R175" i="7"/>
  <c r="Q175" i="7"/>
  <c r="P175" i="7"/>
  <c r="O175" i="7"/>
  <c r="N175" i="7"/>
  <c r="M175" i="7"/>
  <c r="L175" i="7"/>
  <c r="K175" i="7"/>
  <c r="J175" i="7"/>
  <c r="I175" i="7"/>
  <c r="H175" i="7"/>
  <c r="G175" i="7"/>
  <c r="F175" i="7"/>
  <c r="E175" i="7"/>
  <c r="C175" i="7"/>
  <c r="U169" i="7"/>
  <c r="T169" i="7"/>
  <c r="S169" i="7"/>
  <c r="R169" i="7"/>
  <c r="Q169" i="7"/>
  <c r="P169" i="7"/>
  <c r="O169" i="7"/>
  <c r="N169" i="7"/>
  <c r="M169" i="7"/>
  <c r="L169" i="7"/>
  <c r="K169" i="7"/>
  <c r="J169" i="7"/>
  <c r="I169" i="7"/>
  <c r="H169" i="7"/>
  <c r="G169" i="7"/>
  <c r="F169" i="7"/>
  <c r="E169" i="7"/>
  <c r="C169" i="7"/>
  <c r="U168" i="7"/>
  <c r="T168" i="7"/>
  <c r="S168" i="7"/>
  <c r="R168" i="7"/>
  <c r="Q168" i="7"/>
  <c r="P168" i="7"/>
  <c r="O168" i="7"/>
  <c r="N168" i="7"/>
  <c r="M168" i="7"/>
  <c r="L168" i="7"/>
  <c r="K168" i="7"/>
  <c r="J168" i="7"/>
  <c r="I168" i="7"/>
  <c r="H168" i="7"/>
  <c r="G168" i="7"/>
  <c r="F168" i="7"/>
  <c r="E168" i="7"/>
  <c r="C168" i="7"/>
  <c r="U167" i="7"/>
  <c r="T167" i="7"/>
  <c r="S167" i="7"/>
  <c r="R167" i="7"/>
  <c r="Q167" i="7"/>
  <c r="P167" i="7"/>
  <c r="O167" i="7"/>
  <c r="N167" i="7"/>
  <c r="M167" i="7"/>
  <c r="L167" i="7"/>
  <c r="K167" i="7"/>
  <c r="J167" i="7"/>
  <c r="I167" i="7"/>
  <c r="H167" i="7"/>
  <c r="G167" i="7"/>
  <c r="F167" i="7"/>
  <c r="E167" i="7"/>
  <c r="C167" i="7"/>
  <c r="U166" i="7"/>
  <c r="T166" i="7"/>
  <c r="S166" i="7"/>
  <c r="R166" i="7"/>
  <c r="Q166" i="7"/>
  <c r="P166" i="7"/>
  <c r="O166" i="7"/>
  <c r="N166" i="7"/>
  <c r="M166" i="7"/>
  <c r="L166" i="7"/>
  <c r="K166" i="7"/>
  <c r="J166" i="7"/>
  <c r="I166" i="7"/>
  <c r="H166" i="7"/>
  <c r="G166" i="7"/>
  <c r="F166" i="7"/>
  <c r="E166" i="7"/>
  <c r="C166" i="7"/>
  <c r="U165" i="7"/>
  <c r="T165" i="7"/>
  <c r="S165" i="7"/>
  <c r="R165" i="7"/>
  <c r="Q165" i="7"/>
  <c r="P165" i="7"/>
  <c r="O165" i="7"/>
  <c r="N165" i="7"/>
  <c r="M165" i="7"/>
  <c r="L165" i="7"/>
  <c r="K165" i="7"/>
  <c r="J165" i="7"/>
  <c r="I165" i="7"/>
  <c r="H165" i="7"/>
  <c r="G165" i="7"/>
  <c r="F165" i="7"/>
  <c r="E165" i="7"/>
  <c r="C165" i="7"/>
  <c r="U164" i="7"/>
  <c r="T164" i="7"/>
  <c r="S164" i="7"/>
  <c r="R164" i="7"/>
  <c r="Q164" i="7"/>
  <c r="P164" i="7"/>
  <c r="O164" i="7"/>
  <c r="N164" i="7"/>
  <c r="M164" i="7"/>
  <c r="L164" i="7"/>
  <c r="K164" i="7"/>
  <c r="J164" i="7"/>
  <c r="I164" i="7"/>
  <c r="H164" i="7"/>
  <c r="G164" i="7"/>
  <c r="F164" i="7"/>
  <c r="E164" i="7"/>
  <c r="C164" i="7"/>
  <c r="U163" i="7"/>
  <c r="T163" i="7"/>
  <c r="S163" i="7"/>
  <c r="R163" i="7"/>
  <c r="Q163" i="7"/>
  <c r="P163" i="7"/>
  <c r="O163" i="7"/>
  <c r="N163" i="7"/>
  <c r="M163" i="7"/>
  <c r="L163" i="7"/>
  <c r="K163" i="7"/>
  <c r="J163" i="7"/>
  <c r="I163" i="7"/>
  <c r="H163" i="7"/>
  <c r="G163" i="7"/>
  <c r="F163" i="7"/>
  <c r="E163" i="7"/>
  <c r="C163" i="7"/>
  <c r="U162" i="7"/>
  <c r="T162" i="7"/>
  <c r="S162" i="7"/>
  <c r="R162" i="7"/>
  <c r="Q162" i="7"/>
  <c r="P162" i="7"/>
  <c r="O162" i="7"/>
  <c r="N162" i="7"/>
  <c r="M162" i="7"/>
  <c r="L162" i="7"/>
  <c r="K162" i="7"/>
  <c r="J162" i="7"/>
  <c r="I162" i="7"/>
  <c r="H162" i="7"/>
  <c r="G162" i="7"/>
  <c r="F162" i="7"/>
  <c r="E162" i="7"/>
  <c r="C162" i="7"/>
  <c r="U161" i="7"/>
  <c r="T161" i="7"/>
  <c r="S161" i="7"/>
  <c r="R161" i="7"/>
  <c r="Q161" i="7"/>
  <c r="P161" i="7"/>
  <c r="O161" i="7"/>
  <c r="N161" i="7"/>
  <c r="M161" i="7"/>
  <c r="L161" i="7"/>
  <c r="K161" i="7"/>
  <c r="J161" i="7"/>
  <c r="I161" i="7"/>
  <c r="H161" i="7"/>
  <c r="G161" i="7"/>
  <c r="F161" i="7"/>
  <c r="E161" i="7"/>
  <c r="C161" i="7"/>
  <c r="U160" i="7"/>
  <c r="T160" i="7"/>
  <c r="S160" i="7"/>
  <c r="R160" i="7"/>
  <c r="Q160" i="7"/>
  <c r="P160" i="7"/>
  <c r="O160" i="7"/>
  <c r="N160" i="7"/>
  <c r="M160" i="7"/>
  <c r="L160" i="7"/>
  <c r="K160" i="7"/>
  <c r="J160" i="7"/>
  <c r="I160" i="7"/>
  <c r="H160" i="7"/>
  <c r="G160" i="7"/>
  <c r="F160" i="7"/>
  <c r="E160" i="7"/>
  <c r="C160" i="7"/>
  <c r="U159" i="7"/>
  <c r="T159" i="7"/>
  <c r="S159" i="7"/>
  <c r="R159" i="7"/>
  <c r="Q159" i="7"/>
  <c r="P159" i="7"/>
  <c r="O159" i="7"/>
  <c r="N159" i="7"/>
  <c r="M159" i="7"/>
  <c r="L159" i="7"/>
  <c r="K159" i="7"/>
  <c r="J159" i="7"/>
  <c r="I159" i="7"/>
  <c r="H159" i="7"/>
  <c r="G159" i="7"/>
  <c r="F159" i="7"/>
  <c r="E159" i="7"/>
  <c r="C159" i="7"/>
  <c r="U158" i="7"/>
  <c r="T158" i="7"/>
  <c r="S158" i="7"/>
  <c r="R158" i="7"/>
  <c r="Q158" i="7"/>
  <c r="P158" i="7"/>
  <c r="O158" i="7"/>
  <c r="N158" i="7"/>
  <c r="M158" i="7"/>
  <c r="L158" i="7"/>
  <c r="K158" i="7"/>
  <c r="J158" i="7"/>
  <c r="I158" i="7"/>
  <c r="H158" i="7"/>
  <c r="G158" i="7"/>
  <c r="F158" i="7"/>
  <c r="E158" i="7"/>
  <c r="C158" i="7"/>
  <c r="U157" i="7"/>
  <c r="T157" i="7"/>
  <c r="S157" i="7"/>
  <c r="R157" i="7"/>
  <c r="Q157" i="7"/>
  <c r="P157" i="7"/>
  <c r="O157" i="7"/>
  <c r="N157" i="7"/>
  <c r="M157" i="7"/>
  <c r="L157" i="7"/>
  <c r="K157" i="7"/>
  <c r="J157" i="7"/>
  <c r="I157" i="7"/>
  <c r="H157" i="7"/>
  <c r="G157" i="7"/>
  <c r="F157" i="7"/>
  <c r="E157" i="7"/>
  <c r="C157" i="7"/>
  <c r="U156" i="7"/>
  <c r="T156" i="7"/>
  <c r="S156" i="7"/>
  <c r="R156" i="7"/>
  <c r="Q156" i="7"/>
  <c r="P156" i="7"/>
  <c r="O156" i="7"/>
  <c r="N156" i="7"/>
  <c r="M156" i="7"/>
  <c r="L156" i="7"/>
  <c r="K156" i="7"/>
  <c r="J156" i="7"/>
  <c r="I156" i="7"/>
  <c r="H156" i="7"/>
  <c r="G156" i="7"/>
  <c r="F156" i="7"/>
  <c r="E156" i="7"/>
  <c r="C156" i="7"/>
  <c r="U155" i="7"/>
  <c r="T155" i="7"/>
  <c r="S155" i="7"/>
  <c r="R155" i="7"/>
  <c r="Q155" i="7"/>
  <c r="P155" i="7"/>
  <c r="O155" i="7"/>
  <c r="N155" i="7"/>
  <c r="M155" i="7"/>
  <c r="L155" i="7"/>
  <c r="K155" i="7"/>
  <c r="J155" i="7"/>
  <c r="I155" i="7"/>
  <c r="H155" i="7"/>
  <c r="G155" i="7"/>
  <c r="F155" i="7"/>
  <c r="E155" i="7"/>
  <c r="C155" i="7"/>
  <c r="U154" i="7"/>
  <c r="T154" i="7"/>
  <c r="S154" i="7"/>
  <c r="R154" i="7"/>
  <c r="Q154" i="7"/>
  <c r="P154" i="7"/>
  <c r="O154" i="7"/>
  <c r="N154" i="7"/>
  <c r="M154" i="7"/>
  <c r="L154" i="7"/>
  <c r="K154" i="7"/>
  <c r="J154" i="7"/>
  <c r="I154" i="7"/>
  <c r="H154" i="7"/>
  <c r="G154" i="7"/>
  <c r="F154" i="7"/>
  <c r="E154" i="7"/>
  <c r="C154" i="7"/>
  <c r="U153" i="7"/>
  <c r="T153" i="7"/>
  <c r="S153" i="7"/>
  <c r="R153" i="7"/>
  <c r="Q153" i="7"/>
  <c r="P153" i="7"/>
  <c r="O153" i="7"/>
  <c r="N153" i="7"/>
  <c r="M153" i="7"/>
  <c r="L153" i="7"/>
  <c r="K153" i="7"/>
  <c r="J153" i="7"/>
  <c r="I153" i="7"/>
  <c r="H153" i="7"/>
  <c r="G153" i="7"/>
  <c r="F153" i="7"/>
  <c r="E153" i="7"/>
  <c r="C153" i="7"/>
  <c r="U152" i="7"/>
  <c r="T152" i="7"/>
  <c r="S152" i="7"/>
  <c r="R152" i="7"/>
  <c r="Q152" i="7"/>
  <c r="P152" i="7"/>
  <c r="O152" i="7"/>
  <c r="N152" i="7"/>
  <c r="M152" i="7"/>
  <c r="L152" i="7"/>
  <c r="K152" i="7"/>
  <c r="J152" i="7"/>
  <c r="I152" i="7"/>
  <c r="H152" i="7"/>
  <c r="G152" i="7"/>
  <c r="F152" i="7"/>
  <c r="E152" i="7"/>
  <c r="C152" i="7"/>
  <c r="U151" i="7"/>
  <c r="T151" i="7"/>
  <c r="S151" i="7"/>
  <c r="R151" i="7"/>
  <c r="Q151" i="7"/>
  <c r="P151" i="7"/>
  <c r="O151" i="7"/>
  <c r="N151" i="7"/>
  <c r="M151" i="7"/>
  <c r="L151" i="7"/>
  <c r="K151" i="7"/>
  <c r="J151" i="7"/>
  <c r="I151" i="7"/>
  <c r="H151" i="7"/>
  <c r="G151" i="7"/>
  <c r="F151" i="7"/>
  <c r="E151" i="7"/>
  <c r="C151" i="7"/>
  <c r="U150" i="7"/>
  <c r="T150" i="7"/>
  <c r="S150" i="7"/>
  <c r="R150" i="7"/>
  <c r="Q150" i="7"/>
  <c r="P150" i="7"/>
  <c r="O150" i="7"/>
  <c r="N150" i="7"/>
  <c r="M150" i="7"/>
  <c r="L150" i="7"/>
  <c r="K150" i="7"/>
  <c r="J150" i="7"/>
  <c r="I150" i="7"/>
  <c r="H150" i="7"/>
  <c r="G150" i="7"/>
  <c r="F150" i="7"/>
  <c r="E150" i="7"/>
  <c r="C150" i="7"/>
  <c r="U149" i="7"/>
  <c r="T149" i="7"/>
  <c r="S149" i="7"/>
  <c r="R149" i="7"/>
  <c r="Q149" i="7"/>
  <c r="P149" i="7"/>
  <c r="O149" i="7"/>
  <c r="N149" i="7"/>
  <c r="M149" i="7"/>
  <c r="L149" i="7"/>
  <c r="K149" i="7"/>
  <c r="J149" i="7"/>
  <c r="I149" i="7"/>
  <c r="H149" i="7"/>
  <c r="G149" i="7"/>
  <c r="F149" i="7"/>
  <c r="E149" i="7"/>
  <c r="C149" i="7"/>
  <c r="U148" i="7"/>
  <c r="T148" i="7"/>
  <c r="S148" i="7"/>
  <c r="R148" i="7"/>
  <c r="Q148" i="7"/>
  <c r="P148" i="7"/>
  <c r="O148" i="7"/>
  <c r="N148" i="7"/>
  <c r="M148" i="7"/>
  <c r="L148" i="7"/>
  <c r="K148" i="7"/>
  <c r="J148" i="7"/>
  <c r="I148" i="7"/>
  <c r="H148" i="7"/>
  <c r="G148" i="7"/>
  <c r="F148" i="7"/>
  <c r="E148" i="7"/>
  <c r="C148" i="7"/>
  <c r="U147" i="7"/>
  <c r="T147" i="7"/>
  <c r="S147" i="7"/>
  <c r="R147" i="7"/>
  <c r="Q147" i="7"/>
  <c r="P147" i="7"/>
  <c r="O147" i="7"/>
  <c r="N147" i="7"/>
  <c r="M147" i="7"/>
  <c r="L147" i="7"/>
  <c r="K147" i="7"/>
  <c r="J147" i="7"/>
  <c r="I147" i="7"/>
  <c r="H147" i="7"/>
  <c r="G147" i="7"/>
  <c r="F147" i="7"/>
  <c r="E147" i="7"/>
  <c r="C147" i="7"/>
  <c r="U146" i="7"/>
  <c r="T146" i="7"/>
  <c r="S146" i="7"/>
  <c r="R146" i="7"/>
  <c r="Q146" i="7"/>
  <c r="P146" i="7"/>
  <c r="O146" i="7"/>
  <c r="N146" i="7"/>
  <c r="M146" i="7"/>
  <c r="L146" i="7"/>
  <c r="K146" i="7"/>
  <c r="J146" i="7"/>
  <c r="I146" i="7"/>
  <c r="H146" i="7"/>
  <c r="G146" i="7"/>
  <c r="F146" i="7"/>
  <c r="E146" i="7"/>
  <c r="C146" i="7"/>
  <c r="U145" i="7"/>
  <c r="T145" i="7"/>
  <c r="S145" i="7"/>
  <c r="R145" i="7"/>
  <c r="Q145" i="7"/>
  <c r="P145" i="7"/>
  <c r="O145" i="7"/>
  <c r="N145" i="7"/>
  <c r="M145" i="7"/>
  <c r="L145" i="7"/>
  <c r="K145" i="7"/>
  <c r="J145" i="7"/>
  <c r="I145" i="7"/>
  <c r="H145" i="7"/>
  <c r="G145" i="7"/>
  <c r="F145" i="7"/>
  <c r="E145" i="7"/>
  <c r="C145" i="7"/>
  <c r="U144" i="7"/>
  <c r="T144" i="7"/>
  <c r="S144" i="7"/>
  <c r="R144" i="7"/>
  <c r="Q144" i="7"/>
  <c r="P144" i="7"/>
  <c r="O144" i="7"/>
  <c r="N144" i="7"/>
  <c r="M144" i="7"/>
  <c r="L144" i="7"/>
  <c r="K144" i="7"/>
  <c r="J144" i="7"/>
  <c r="I144" i="7"/>
  <c r="H144" i="7"/>
  <c r="G144" i="7"/>
  <c r="F144" i="7"/>
  <c r="E144" i="7"/>
  <c r="C144" i="7"/>
  <c r="U143" i="7"/>
  <c r="T143" i="7"/>
  <c r="S143" i="7"/>
  <c r="R143" i="7"/>
  <c r="Q143" i="7"/>
  <c r="P143" i="7"/>
  <c r="O143" i="7"/>
  <c r="N143" i="7"/>
  <c r="M143" i="7"/>
  <c r="L143" i="7"/>
  <c r="K143" i="7"/>
  <c r="J143" i="7"/>
  <c r="I143" i="7"/>
  <c r="H143" i="7"/>
  <c r="G143" i="7"/>
  <c r="F143" i="7"/>
  <c r="E143" i="7"/>
  <c r="C143" i="7"/>
  <c r="U142" i="7"/>
  <c r="T142" i="7"/>
  <c r="S142" i="7"/>
  <c r="R142" i="7"/>
  <c r="Q142" i="7"/>
  <c r="P142" i="7"/>
  <c r="O142" i="7"/>
  <c r="N142" i="7"/>
  <c r="M142" i="7"/>
  <c r="L142" i="7"/>
  <c r="K142" i="7"/>
  <c r="J142" i="7"/>
  <c r="I142" i="7"/>
  <c r="H142" i="7"/>
  <c r="G142" i="7"/>
  <c r="F142" i="7"/>
  <c r="E142" i="7"/>
  <c r="C142" i="7"/>
  <c r="U141" i="7"/>
  <c r="T141" i="7"/>
  <c r="S141" i="7"/>
  <c r="R141" i="7"/>
  <c r="Q141" i="7"/>
  <c r="P141" i="7"/>
  <c r="O141" i="7"/>
  <c r="N141" i="7"/>
  <c r="M141" i="7"/>
  <c r="L141" i="7"/>
  <c r="K141" i="7"/>
  <c r="J141" i="7"/>
  <c r="I141" i="7"/>
  <c r="H141" i="7"/>
  <c r="G141" i="7"/>
  <c r="F141" i="7"/>
  <c r="E141" i="7"/>
  <c r="C141" i="7"/>
  <c r="U140" i="7"/>
  <c r="T140" i="7"/>
  <c r="S140" i="7"/>
  <c r="R140" i="7"/>
  <c r="Q140" i="7"/>
  <c r="P140" i="7"/>
  <c r="O140" i="7"/>
  <c r="N140" i="7"/>
  <c r="M140" i="7"/>
  <c r="L140" i="7"/>
  <c r="K140" i="7"/>
  <c r="J140" i="7"/>
  <c r="I140" i="7"/>
  <c r="H140" i="7"/>
  <c r="G140" i="7"/>
  <c r="F140" i="7"/>
  <c r="E140" i="7"/>
  <c r="C140" i="7"/>
  <c r="U139" i="7"/>
  <c r="T139" i="7"/>
  <c r="S139" i="7"/>
  <c r="R139" i="7"/>
  <c r="Q139" i="7"/>
  <c r="P139" i="7"/>
  <c r="O139" i="7"/>
  <c r="N139" i="7"/>
  <c r="M139" i="7"/>
  <c r="L139" i="7"/>
  <c r="K139" i="7"/>
  <c r="J139" i="7"/>
  <c r="I139" i="7"/>
  <c r="H139" i="7"/>
  <c r="G139" i="7"/>
  <c r="F139" i="7"/>
  <c r="E139" i="7"/>
  <c r="C139" i="7"/>
  <c r="U138" i="7"/>
  <c r="T138" i="7"/>
  <c r="S138" i="7"/>
  <c r="R138" i="7"/>
  <c r="Q138" i="7"/>
  <c r="P138" i="7"/>
  <c r="O138" i="7"/>
  <c r="N138" i="7"/>
  <c r="M138" i="7"/>
  <c r="L138" i="7"/>
  <c r="K138" i="7"/>
  <c r="J138" i="7"/>
  <c r="I138" i="7"/>
  <c r="H138" i="7"/>
  <c r="G138" i="7"/>
  <c r="F138" i="7"/>
  <c r="E138" i="7"/>
  <c r="C138" i="7"/>
  <c r="U137" i="7"/>
  <c r="T137" i="7"/>
  <c r="S137" i="7"/>
  <c r="R137" i="7"/>
  <c r="Q137" i="7"/>
  <c r="P137" i="7"/>
  <c r="O137" i="7"/>
  <c r="N137" i="7"/>
  <c r="M137" i="7"/>
  <c r="L137" i="7"/>
  <c r="K137" i="7"/>
  <c r="J137" i="7"/>
  <c r="I137" i="7"/>
  <c r="H137" i="7"/>
  <c r="G137" i="7"/>
  <c r="F137" i="7"/>
  <c r="E137" i="7"/>
  <c r="C137" i="7"/>
  <c r="U136" i="7"/>
  <c r="T136" i="7"/>
  <c r="S136" i="7"/>
  <c r="R136" i="7"/>
  <c r="Q136" i="7"/>
  <c r="P136" i="7"/>
  <c r="O136" i="7"/>
  <c r="N136" i="7"/>
  <c r="M136" i="7"/>
  <c r="L136" i="7"/>
  <c r="K136" i="7"/>
  <c r="J136" i="7"/>
  <c r="I136" i="7"/>
  <c r="H136" i="7"/>
  <c r="G136" i="7"/>
  <c r="F136" i="7"/>
  <c r="E136" i="7"/>
  <c r="C136" i="7"/>
  <c r="U135" i="7"/>
  <c r="T135" i="7"/>
  <c r="S135" i="7"/>
  <c r="R135" i="7"/>
  <c r="Q135" i="7"/>
  <c r="P135" i="7"/>
  <c r="O135" i="7"/>
  <c r="N135" i="7"/>
  <c r="M135" i="7"/>
  <c r="L135" i="7"/>
  <c r="K135" i="7"/>
  <c r="J135" i="7"/>
  <c r="I135" i="7"/>
  <c r="H135" i="7"/>
  <c r="G135" i="7"/>
  <c r="F135" i="7"/>
  <c r="E135" i="7"/>
  <c r="C135" i="7"/>
  <c r="U134" i="7"/>
  <c r="T134" i="7"/>
  <c r="S134" i="7"/>
  <c r="R134" i="7"/>
  <c r="Q134" i="7"/>
  <c r="P134" i="7"/>
  <c r="O134" i="7"/>
  <c r="N134" i="7"/>
  <c r="M134" i="7"/>
  <c r="L134" i="7"/>
  <c r="K134" i="7"/>
  <c r="J134" i="7"/>
  <c r="I134" i="7"/>
  <c r="H134" i="7"/>
  <c r="G134" i="7"/>
  <c r="F134" i="7"/>
  <c r="E134" i="7"/>
  <c r="C134" i="7"/>
  <c r="U133" i="7"/>
  <c r="T133" i="7"/>
  <c r="S133" i="7"/>
  <c r="R133" i="7"/>
  <c r="Q133" i="7"/>
  <c r="P133" i="7"/>
  <c r="O133" i="7"/>
  <c r="N133" i="7"/>
  <c r="M133" i="7"/>
  <c r="L133" i="7"/>
  <c r="K133" i="7"/>
  <c r="J133" i="7"/>
  <c r="I133" i="7"/>
  <c r="H133" i="7"/>
  <c r="G133" i="7"/>
  <c r="F133" i="7"/>
  <c r="E133" i="7"/>
  <c r="C133" i="7"/>
  <c r="U132" i="7"/>
  <c r="T132" i="7"/>
  <c r="S132" i="7"/>
  <c r="R132" i="7"/>
  <c r="Q132" i="7"/>
  <c r="P132" i="7"/>
  <c r="O132" i="7"/>
  <c r="N132" i="7"/>
  <c r="M132" i="7"/>
  <c r="L132" i="7"/>
  <c r="K132" i="7"/>
  <c r="J132" i="7"/>
  <c r="I132" i="7"/>
  <c r="H132" i="7"/>
  <c r="G132" i="7"/>
  <c r="F132" i="7"/>
  <c r="E132" i="7"/>
  <c r="C132" i="7"/>
  <c r="U131" i="7"/>
  <c r="T131" i="7"/>
  <c r="S131" i="7"/>
  <c r="R131" i="7"/>
  <c r="Q131" i="7"/>
  <c r="P131" i="7"/>
  <c r="O131" i="7"/>
  <c r="N131" i="7"/>
  <c r="M131" i="7"/>
  <c r="L131" i="7"/>
  <c r="K131" i="7"/>
  <c r="J131" i="7"/>
  <c r="I131" i="7"/>
  <c r="H131" i="7"/>
  <c r="G131" i="7"/>
  <c r="F131" i="7"/>
  <c r="E131" i="7"/>
  <c r="C131" i="7"/>
  <c r="U130" i="7"/>
  <c r="T130" i="7"/>
  <c r="S130" i="7"/>
  <c r="R130" i="7"/>
  <c r="Q130" i="7"/>
  <c r="P130" i="7"/>
  <c r="O130" i="7"/>
  <c r="N130" i="7"/>
  <c r="M130" i="7"/>
  <c r="L130" i="7"/>
  <c r="K130" i="7"/>
  <c r="J130" i="7"/>
  <c r="I130" i="7"/>
  <c r="H130" i="7"/>
  <c r="G130" i="7"/>
  <c r="F130" i="7"/>
  <c r="E130" i="7"/>
  <c r="C130" i="7"/>
  <c r="U129" i="7"/>
  <c r="T129" i="7"/>
  <c r="S129" i="7"/>
  <c r="R129" i="7"/>
  <c r="Q129" i="7"/>
  <c r="P129" i="7"/>
  <c r="O129" i="7"/>
  <c r="N129" i="7"/>
  <c r="M129" i="7"/>
  <c r="L129" i="7"/>
  <c r="K129" i="7"/>
  <c r="J129" i="7"/>
  <c r="I129" i="7"/>
  <c r="H129" i="7"/>
  <c r="G129" i="7"/>
  <c r="F129" i="7"/>
  <c r="E129" i="7"/>
  <c r="C129" i="7"/>
  <c r="U128" i="7"/>
  <c r="T128" i="7"/>
  <c r="S128" i="7"/>
  <c r="R128" i="7"/>
  <c r="Q128" i="7"/>
  <c r="P128" i="7"/>
  <c r="O128" i="7"/>
  <c r="N128" i="7"/>
  <c r="M128" i="7"/>
  <c r="L128" i="7"/>
  <c r="K128" i="7"/>
  <c r="J128" i="7"/>
  <c r="I128" i="7"/>
  <c r="H128" i="7"/>
  <c r="G128" i="7"/>
  <c r="F128" i="7"/>
  <c r="E128" i="7"/>
  <c r="C128" i="7"/>
  <c r="U127" i="7"/>
  <c r="T127" i="7"/>
  <c r="S127" i="7"/>
  <c r="R127" i="7"/>
  <c r="Q127" i="7"/>
  <c r="P127" i="7"/>
  <c r="O127" i="7"/>
  <c r="N127" i="7"/>
  <c r="M127" i="7"/>
  <c r="L127" i="7"/>
  <c r="K127" i="7"/>
  <c r="J127" i="7"/>
  <c r="I127" i="7"/>
  <c r="H127" i="7"/>
  <c r="G127" i="7"/>
  <c r="F127" i="7"/>
  <c r="E127" i="7"/>
  <c r="C127" i="7"/>
  <c r="U126" i="7"/>
  <c r="T126" i="7"/>
  <c r="S126" i="7"/>
  <c r="R126" i="7"/>
  <c r="Q126" i="7"/>
  <c r="P126" i="7"/>
  <c r="O126" i="7"/>
  <c r="N126" i="7"/>
  <c r="M126" i="7"/>
  <c r="L126" i="7"/>
  <c r="K126" i="7"/>
  <c r="J126" i="7"/>
  <c r="I126" i="7"/>
  <c r="H126" i="7"/>
  <c r="G126" i="7"/>
  <c r="F126" i="7"/>
  <c r="E126" i="7"/>
  <c r="C126" i="7"/>
  <c r="U125" i="7"/>
  <c r="T125" i="7"/>
  <c r="S125" i="7"/>
  <c r="R125" i="7"/>
  <c r="Q125" i="7"/>
  <c r="P125" i="7"/>
  <c r="O125" i="7"/>
  <c r="N125" i="7"/>
  <c r="M125" i="7"/>
  <c r="L125" i="7"/>
  <c r="K125" i="7"/>
  <c r="J125" i="7"/>
  <c r="I125" i="7"/>
  <c r="H125" i="7"/>
  <c r="G125" i="7"/>
  <c r="F125" i="7"/>
  <c r="E125" i="7"/>
  <c r="C125" i="7"/>
  <c r="U124" i="7"/>
  <c r="T124" i="7"/>
  <c r="S124" i="7"/>
  <c r="R124" i="7"/>
  <c r="Q124" i="7"/>
  <c r="P124" i="7"/>
  <c r="O124" i="7"/>
  <c r="N124" i="7"/>
  <c r="M124" i="7"/>
  <c r="L124" i="7"/>
  <c r="K124" i="7"/>
  <c r="J124" i="7"/>
  <c r="I124" i="7"/>
  <c r="H124" i="7"/>
  <c r="G124" i="7"/>
  <c r="F124" i="7"/>
  <c r="E124" i="7"/>
  <c r="C124" i="7"/>
  <c r="U123" i="7"/>
  <c r="T123" i="7"/>
  <c r="S123" i="7"/>
  <c r="R123" i="7"/>
  <c r="Q123" i="7"/>
  <c r="P123" i="7"/>
  <c r="O123" i="7"/>
  <c r="N123" i="7"/>
  <c r="M123" i="7"/>
  <c r="L123" i="7"/>
  <c r="K123" i="7"/>
  <c r="J123" i="7"/>
  <c r="I123" i="7"/>
  <c r="H123" i="7"/>
  <c r="G123" i="7"/>
  <c r="F123" i="7"/>
  <c r="E123" i="7"/>
  <c r="C123" i="7"/>
  <c r="U122" i="7"/>
  <c r="T122" i="7"/>
  <c r="S122" i="7"/>
  <c r="R122" i="7"/>
  <c r="Q122" i="7"/>
  <c r="P122" i="7"/>
  <c r="O122" i="7"/>
  <c r="N122" i="7"/>
  <c r="M122" i="7"/>
  <c r="L122" i="7"/>
  <c r="K122" i="7"/>
  <c r="J122" i="7"/>
  <c r="I122" i="7"/>
  <c r="H122" i="7"/>
  <c r="G122" i="7"/>
  <c r="F122" i="7"/>
  <c r="E122" i="7"/>
  <c r="C122" i="7"/>
  <c r="U121" i="7"/>
  <c r="T121" i="7"/>
  <c r="S121" i="7"/>
  <c r="R121" i="7"/>
  <c r="Q121" i="7"/>
  <c r="P121" i="7"/>
  <c r="O121" i="7"/>
  <c r="N121" i="7"/>
  <c r="M121" i="7"/>
  <c r="L121" i="7"/>
  <c r="K121" i="7"/>
  <c r="J121" i="7"/>
  <c r="I121" i="7"/>
  <c r="H121" i="7"/>
  <c r="G121" i="7"/>
  <c r="F121" i="7"/>
  <c r="E121" i="7"/>
  <c r="C121" i="7"/>
  <c r="U120" i="7"/>
  <c r="T120" i="7"/>
  <c r="S120" i="7"/>
  <c r="R120" i="7"/>
  <c r="Q120" i="7"/>
  <c r="P120" i="7"/>
  <c r="O120" i="7"/>
  <c r="N120" i="7"/>
  <c r="M120" i="7"/>
  <c r="L120" i="7"/>
  <c r="K120" i="7"/>
  <c r="J120" i="7"/>
  <c r="I120" i="7"/>
  <c r="H120" i="7"/>
  <c r="G120" i="7"/>
  <c r="F120" i="7"/>
  <c r="E120" i="7"/>
  <c r="C120" i="7"/>
  <c r="U119" i="7"/>
  <c r="T119" i="7"/>
  <c r="S119" i="7"/>
  <c r="R119" i="7"/>
  <c r="Q119" i="7"/>
  <c r="P119" i="7"/>
  <c r="O119" i="7"/>
  <c r="N119" i="7"/>
  <c r="M119" i="7"/>
  <c r="L119" i="7"/>
  <c r="K119" i="7"/>
  <c r="J119" i="7"/>
  <c r="I119" i="7"/>
  <c r="H119" i="7"/>
  <c r="G119" i="7"/>
  <c r="F119" i="7"/>
  <c r="E119" i="7"/>
  <c r="C119" i="7"/>
  <c r="U118" i="7"/>
  <c r="T118" i="7"/>
  <c r="S118" i="7"/>
  <c r="R118" i="7"/>
  <c r="Q118" i="7"/>
  <c r="P118" i="7"/>
  <c r="O118" i="7"/>
  <c r="N118" i="7"/>
  <c r="M118" i="7"/>
  <c r="L118" i="7"/>
  <c r="K118" i="7"/>
  <c r="J118" i="7"/>
  <c r="I118" i="7"/>
  <c r="H118" i="7"/>
  <c r="G118" i="7"/>
  <c r="F118" i="7"/>
  <c r="E118" i="7"/>
  <c r="C118" i="7"/>
  <c r="U117" i="7"/>
  <c r="T117" i="7"/>
  <c r="S117" i="7"/>
  <c r="R117" i="7"/>
  <c r="Q117" i="7"/>
  <c r="P117" i="7"/>
  <c r="O117" i="7"/>
  <c r="N117" i="7"/>
  <c r="M117" i="7"/>
  <c r="L117" i="7"/>
  <c r="K117" i="7"/>
  <c r="J117" i="7"/>
  <c r="I117" i="7"/>
  <c r="H117" i="7"/>
  <c r="G117" i="7"/>
  <c r="F117" i="7"/>
  <c r="E117" i="7"/>
  <c r="C117" i="7"/>
  <c r="U116" i="7"/>
  <c r="T116" i="7"/>
  <c r="S116" i="7"/>
  <c r="R116" i="7"/>
  <c r="Q116" i="7"/>
  <c r="P116" i="7"/>
  <c r="O116" i="7"/>
  <c r="N116" i="7"/>
  <c r="M116" i="7"/>
  <c r="L116" i="7"/>
  <c r="K116" i="7"/>
  <c r="J116" i="7"/>
  <c r="I116" i="7"/>
  <c r="H116" i="7"/>
  <c r="G116" i="7"/>
  <c r="F116" i="7"/>
  <c r="E116" i="7"/>
  <c r="C116" i="7"/>
  <c r="U115" i="7"/>
  <c r="T115" i="7"/>
  <c r="S115" i="7"/>
  <c r="R115" i="7"/>
  <c r="Q115" i="7"/>
  <c r="P115" i="7"/>
  <c r="O115" i="7"/>
  <c r="N115" i="7"/>
  <c r="M115" i="7"/>
  <c r="L115" i="7"/>
  <c r="K115" i="7"/>
  <c r="J115" i="7"/>
  <c r="I115" i="7"/>
  <c r="H115" i="7"/>
  <c r="G115" i="7"/>
  <c r="F115" i="7"/>
  <c r="E115" i="7"/>
  <c r="C115" i="7"/>
  <c r="U114" i="7"/>
  <c r="T114" i="7"/>
  <c r="S114" i="7"/>
  <c r="R114" i="7"/>
  <c r="Q114" i="7"/>
  <c r="P114" i="7"/>
  <c r="O114" i="7"/>
  <c r="N114" i="7"/>
  <c r="M114" i="7"/>
  <c r="L114" i="7"/>
  <c r="K114" i="7"/>
  <c r="J114" i="7"/>
  <c r="I114" i="7"/>
  <c r="H114" i="7"/>
  <c r="G114" i="7"/>
  <c r="F114" i="7"/>
  <c r="E114" i="7"/>
  <c r="C114" i="7"/>
  <c r="U113" i="7"/>
  <c r="T113" i="7"/>
  <c r="S113" i="7"/>
  <c r="R113" i="7"/>
  <c r="Q113" i="7"/>
  <c r="P113" i="7"/>
  <c r="O113" i="7"/>
  <c r="N113" i="7"/>
  <c r="M113" i="7"/>
  <c r="L113" i="7"/>
  <c r="K113" i="7"/>
  <c r="J113" i="7"/>
  <c r="I113" i="7"/>
  <c r="H113" i="7"/>
  <c r="G113" i="7"/>
  <c r="F113" i="7"/>
  <c r="E113" i="7"/>
  <c r="C113" i="7"/>
  <c r="U112" i="7"/>
  <c r="T112" i="7"/>
  <c r="S112" i="7"/>
  <c r="R112" i="7"/>
  <c r="Q112" i="7"/>
  <c r="P112" i="7"/>
  <c r="O112" i="7"/>
  <c r="N112" i="7"/>
  <c r="M112" i="7"/>
  <c r="L112" i="7"/>
  <c r="K112" i="7"/>
  <c r="J112" i="7"/>
  <c r="I112" i="7"/>
  <c r="H112" i="7"/>
  <c r="G112" i="7"/>
  <c r="F112" i="7"/>
  <c r="E112" i="7"/>
  <c r="C112" i="7"/>
  <c r="U111" i="7"/>
  <c r="T111" i="7"/>
  <c r="S111" i="7"/>
  <c r="R111" i="7"/>
  <c r="Q111" i="7"/>
  <c r="P111" i="7"/>
  <c r="O111" i="7"/>
  <c r="N111" i="7"/>
  <c r="M111" i="7"/>
  <c r="L111" i="7"/>
  <c r="K111" i="7"/>
  <c r="J111" i="7"/>
  <c r="I111" i="7"/>
  <c r="H111" i="7"/>
  <c r="G111" i="7"/>
  <c r="F111" i="7"/>
  <c r="E111" i="7"/>
  <c r="C111" i="7"/>
  <c r="U110" i="7"/>
  <c r="T110" i="7"/>
  <c r="S110" i="7"/>
  <c r="R110" i="7"/>
  <c r="Q110" i="7"/>
  <c r="P110" i="7"/>
  <c r="O110" i="7"/>
  <c r="N110" i="7"/>
  <c r="M110" i="7"/>
  <c r="L110" i="7"/>
  <c r="K110" i="7"/>
  <c r="J110" i="7"/>
  <c r="I110" i="7"/>
  <c r="H110" i="7"/>
  <c r="G110" i="7"/>
  <c r="F110" i="7"/>
  <c r="E110" i="7"/>
  <c r="C110" i="7"/>
  <c r="U109" i="7"/>
  <c r="T109" i="7"/>
  <c r="S109" i="7"/>
  <c r="R109" i="7"/>
  <c r="Q109" i="7"/>
  <c r="P109" i="7"/>
  <c r="O109" i="7"/>
  <c r="N109" i="7"/>
  <c r="M109" i="7"/>
  <c r="L109" i="7"/>
  <c r="K109" i="7"/>
  <c r="J109" i="7"/>
  <c r="I109" i="7"/>
  <c r="H109" i="7"/>
  <c r="G109" i="7"/>
  <c r="F109" i="7"/>
  <c r="E109" i="7"/>
  <c r="C109" i="7"/>
  <c r="U107" i="7"/>
  <c r="T107" i="7"/>
  <c r="S107" i="7"/>
  <c r="R107" i="7"/>
  <c r="Q107" i="7"/>
  <c r="P107" i="7"/>
  <c r="O107" i="7"/>
  <c r="N107" i="7"/>
  <c r="M107" i="7"/>
  <c r="L107" i="7"/>
  <c r="K107" i="7"/>
  <c r="J107" i="7"/>
  <c r="I107" i="7"/>
  <c r="H107" i="7"/>
  <c r="G107" i="7"/>
  <c r="F107" i="7"/>
  <c r="E107" i="7"/>
  <c r="C107" i="7"/>
  <c r="U106" i="7"/>
  <c r="T106" i="7"/>
  <c r="S106" i="7"/>
  <c r="R106" i="7"/>
  <c r="Q106" i="7"/>
  <c r="P106" i="7"/>
  <c r="O106" i="7"/>
  <c r="N106" i="7"/>
  <c r="M106" i="7"/>
  <c r="L106" i="7"/>
  <c r="K106" i="7"/>
  <c r="J106" i="7"/>
  <c r="I106" i="7"/>
  <c r="H106" i="7"/>
  <c r="G106" i="7"/>
  <c r="F106" i="7"/>
  <c r="E106" i="7"/>
  <c r="C106" i="7"/>
  <c r="U105" i="7"/>
  <c r="T105" i="7"/>
  <c r="S105" i="7"/>
  <c r="R105" i="7"/>
  <c r="Q105" i="7"/>
  <c r="P105" i="7"/>
  <c r="O105" i="7"/>
  <c r="N105" i="7"/>
  <c r="M105" i="7"/>
  <c r="L105" i="7"/>
  <c r="K105" i="7"/>
  <c r="J105" i="7"/>
  <c r="I105" i="7"/>
  <c r="H105" i="7"/>
  <c r="G105" i="7"/>
  <c r="F105" i="7"/>
  <c r="E105" i="7"/>
  <c r="C105" i="7"/>
  <c r="U104" i="7"/>
  <c r="T104" i="7"/>
  <c r="S104" i="7"/>
  <c r="R104" i="7"/>
  <c r="Q104" i="7"/>
  <c r="P104" i="7"/>
  <c r="O104" i="7"/>
  <c r="N104" i="7"/>
  <c r="M104" i="7"/>
  <c r="L104" i="7"/>
  <c r="K104" i="7"/>
  <c r="J104" i="7"/>
  <c r="I104" i="7"/>
  <c r="H104" i="7"/>
  <c r="G104" i="7"/>
  <c r="F104" i="7"/>
  <c r="E104" i="7"/>
  <c r="C104" i="7"/>
  <c r="U103" i="7"/>
  <c r="T103" i="7"/>
  <c r="S103" i="7"/>
  <c r="R103" i="7"/>
  <c r="Q103" i="7"/>
  <c r="P103" i="7"/>
  <c r="O103" i="7"/>
  <c r="N103" i="7"/>
  <c r="M103" i="7"/>
  <c r="L103" i="7"/>
  <c r="K103" i="7"/>
  <c r="J103" i="7"/>
  <c r="I103" i="7"/>
  <c r="H103" i="7"/>
  <c r="G103" i="7"/>
  <c r="F103" i="7"/>
  <c r="E103" i="7"/>
  <c r="C103" i="7"/>
  <c r="U102" i="7"/>
  <c r="T102" i="7"/>
  <c r="S102" i="7"/>
  <c r="R102" i="7"/>
  <c r="Q102" i="7"/>
  <c r="P102" i="7"/>
  <c r="O102" i="7"/>
  <c r="N102" i="7"/>
  <c r="M102" i="7"/>
  <c r="L102" i="7"/>
  <c r="K102" i="7"/>
  <c r="J102" i="7"/>
  <c r="I102" i="7"/>
  <c r="H102" i="7"/>
  <c r="G102" i="7"/>
  <c r="F102" i="7"/>
  <c r="E102" i="7"/>
  <c r="C102" i="7"/>
  <c r="U101" i="7"/>
  <c r="T101" i="7"/>
  <c r="S101" i="7"/>
  <c r="R101" i="7"/>
  <c r="Q101" i="7"/>
  <c r="P101" i="7"/>
  <c r="O101" i="7"/>
  <c r="N101" i="7"/>
  <c r="M101" i="7"/>
  <c r="L101" i="7"/>
  <c r="K101" i="7"/>
  <c r="J101" i="7"/>
  <c r="I101" i="7"/>
  <c r="H101" i="7"/>
  <c r="G101" i="7"/>
  <c r="F101" i="7"/>
  <c r="E101" i="7"/>
  <c r="C101" i="7"/>
  <c r="U100" i="7"/>
  <c r="T100" i="7"/>
  <c r="S100" i="7"/>
  <c r="R100" i="7"/>
  <c r="Q100" i="7"/>
  <c r="P100" i="7"/>
  <c r="O100" i="7"/>
  <c r="N100" i="7"/>
  <c r="M100" i="7"/>
  <c r="L100" i="7"/>
  <c r="K100" i="7"/>
  <c r="J100" i="7"/>
  <c r="I100" i="7"/>
  <c r="H100" i="7"/>
  <c r="G100" i="7"/>
  <c r="F100" i="7"/>
  <c r="E100" i="7"/>
  <c r="C100" i="7"/>
  <c r="U99" i="7"/>
  <c r="T99" i="7"/>
  <c r="S99" i="7"/>
  <c r="R99" i="7"/>
  <c r="Q99" i="7"/>
  <c r="P99" i="7"/>
  <c r="O99" i="7"/>
  <c r="N99" i="7"/>
  <c r="M99" i="7"/>
  <c r="L99" i="7"/>
  <c r="K99" i="7"/>
  <c r="J99" i="7"/>
  <c r="I99" i="7"/>
  <c r="H99" i="7"/>
  <c r="G99" i="7"/>
  <c r="F99" i="7"/>
  <c r="E99" i="7"/>
  <c r="C99" i="7"/>
  <c r="U98" i="7"/>
  <c r="T98" i="7"/>
  <c r="S98" i="7"/>
  <c r="R98" i="7"/>
  <c r="Q98" i="7"/>
  <c r="P98" i="7"/>
  <c r="O98" i="7"/>
  <c r="N98" i="7"/>
  <c r="M98" i="7"/>
  <c r="L98" i="7"/>
  <c r="K98" i="7"/>
  <c r="J98" i="7"/>
  <c r="I98" i="7"/>
  <c r="H98" i="7"/>
  <c r="G98" i="7"/>
  <c r="F98" i="7"/>
  <c r="E98" i="7"/>
  <c r="C98" i="7"/>
  <c r="U97" i="7"/>
  <c r="T97" i="7"/>
  <c r="S97" i="7"/>
  <c r="R97" i="7"/>
  <c r="Q97" i="7"/>
  <c r="P97" i="7"/>
  <c r="O97" i="7"/>
  <c r="N97" i="7"/>
  <c r="M97" i="7"/>
  <c r="L97" i="7"/>
  <c r="K97" i="7"/>
  <c r="J97" i="7"/>
  <c r="I97" i="7"/>
  <c r="H97" i="7"/>
  <c r="G97" i="7"/>
  <c r="F97" i="7"/>
  <c r="E97" i="7"/>
  <c r="C97" i="7"/>
  <c r="U96" i="7"/>
  <c r="T96" i="7"/>
  <c r="S96" i="7"/>
  <c r="R96" i="7"/>
  <c r="Q96" i="7"/>
  <c r="P96" i="7"/>
  <c r="O96" i="7"/>
  <c r="N96" i="7"/>
  <c r="M96" i="7"/>
  <c r="L96" i="7"/>
  <c r="K96" i="7"/>
  <c r="J96" i="7"/>
  <c r="I96" i="7"/>
  <c r="H96" i="7"/>
  <c r="G96" i="7"/>
  <c r="F96" i="7"/>
  <c r="E96" i="7"/>
  <c r="C96" i="7"/>
  <c r="U95" i="7"/>
  <c r="T95" i="7"/>
  <c r="S95" i="7"/>
  <c r="R95" i="7"/>
  <c r="Q95" i="7"/>
  <c r="P95" i="7"/>
  <c r="O95" i="7"/>
  <c r="N95" i="7"/>
  <c r="M95" i="7"/>
  <c r="L95" i="7"/>
  <c r="K95" i="7"/>
  <c r="J95" i="7"/>
  <c r="I95" i="7"/>
  <c r="H95" i="7"/>
  <c r="G95" i="7"/>
  <c r="F95" i="7"/>
  <c r="E95" i="7"/>
  <c r="C95" i="7"/>
  <c r="U94" i="7"/>
  <c r="T94" i="7"/>
  <c r="S94" i="7"/>
  <c r="R94" i="7"/>
  <c r="Q94" i="7"/>
  <c r="P94" i="7"/>
  <c r="O94" i="7"/>
  <c r="N94" i="7"/>
  <c r="M94" i="7"/>
  <c r="L94" i="7"/>
  <c r="K94" i="7"/>
  <c r="J94" i="7"/>
  <c r="I94" i="7"/>
  <c r="H94" i="7"/>
  <c r="G94" i="7"/>
  <c r="F94" i="7"/>
  <c r="E94" i="7"/>
  <c r="C94" i="7"/>
  <c r="U93" i="7"/>
  <c r="T93" i="7"/>
  <c r="S93" i="7"/>
  <c r="R93" i="7"/>
  <c r="Q93" i="7"/>
  <c r="P93" i="7"/>
  <c r="O93" i="7"/>
  <c r="N93" i="7"/>
  <c r="M93" i="7"/>
  <c r="L93" i="7"/>
  <c r="K93" i="7"/>
  <c r="J93" i="7"/>
  <c r="I93" i="7"/>
  <c r="H93" i="7"/>
  <c r="G93" i="7"/>
  <c r="F93" i="7"/>
  <c r="E93" i="7"/>
  <c r="C93" i="7"/>
  <c r="U92" i="7"/>
  <c r="T92" i="7"/>
  <c r="S92" i="7"/>
  <c r="R92" i="7"/>
  <c r="Q92" i="7"/>
  <c r="P92" i="7"/>
  <c r="O92" i="7"/>
  <c r="N92" i="7"/>
  <c r="M92" i="7"/>
  <c r="L92" i="7"/>
  <c r="K92" i="7"/>
  <c r="J92" i="7"/>
  <c r="I92" i="7"/>
  <c r="H92" i="7"/>
  <c r="G92" i="7"/>
  <c r="F92" i="7"/>
  <c r="E92" i="7"/>
  <c r="C92" i="7"/>
  <c r="U91" i="7"/>
  <c r="T91" i="7"/>
  <c r="S91" i="7"/>
  <c r="R91" i="7"/>
  <c r="Q91" i="7"/>
  <c r="P91" i="7"/>
  <c r="O91" i="7"/>
  <c r="N91" i="7"/>
  <c r="M91" i="7"/>
  <c r="L91" i="7"/>
  <c r="K91" i="7"/>
  <c r="J91" i="7"/>
  <c r="I91" i="7"/>
  <c r="H91" i="7"/>
  <c r="G91" i="7"/>
  <c r="F91" i="7"/>
  <c r="E91" i="7"/>
  <c r="C91" i="7"/>
  <c r="U90" i="7"/>
  <c r="T90" i="7"/>
  <c r="S90" i="7"/>
  <c r="R90" i="7"/>
  <c r="Q90" i="7"/>
  <c r="P90" i="7"/>
  <c r="O90" i="7"/>
  <c r="N90" i="7"/>
  <c r="M90" i="7"/>
  <c r="L90" i="7"/>
  <c r="K90" i="7"/>
  <c r="J90" i="7"/>
  <c r="I90" i="7"/>
  <c r="H90" i="7"/>
  <c r="G90" i="7"/>
  <c r="F90" i="7"/>
  <c r="E90" i="7"/>
  <c r="C90" i="7"/>
  <c r="U89" i="7"/>
  <c r="T89" i="7"/>
  <c r="S89" i="7"/>
  <c r="R89" i="7"/>
  <c r="Q89" i="7"/>
  <c r="P89" i="7"/>
  <c r="O89" i="7"/>
  <c r="N89" i="7"/>
  <c r="M89" i="7"/>
  <c r="L89" i="7"/>
  <c r="K89" i="7"/>
  <c r="J89" i="7"/>
  <c r="I89" i="7"/>
  <c r="H89" i="7"/>
  <c r="G89" i="7"/>
  <c r="F89" i="7"/>
  <c r="E89" i="7"/>
  <c r="C89" i="7"/>
  <c r="U88" i="7"/>
  <c r="T88" i="7"/>
  <c r="S88" i="7"/>
  <c r="R88" i="7"/>
  <c r="Q88" i="7"/>
  <c r="P88" i="7"/>
  <c r="O88" i="7"/>
  <c r="N88" i="7"/>
  <c r="M88" i="7"/>
  <c r="L88" i="7"/>
  <c r="K88" i="7"/>
  <c r="J88" i="7"/>
  <c r="I88" i="7"/>
  <c r="H88" i="7"/>
  <c r="G88" i="7"/>
  <c r="F88" i="7"/>
  <c r="E88" i="7"/>
  <c r="C88" i="7"/>
  <c r="U87" i="7"/>
  <c r="T87" i="7"/>
  <c r="S87" i="7"/>
  <c r="R87" i="7"/>
  <c r="Q87" i="7"/>
  <c r="P87" i="7"/>
  <c r="O87" i="7"/>
  <c r="N87" i="7"/>
  <c r="M87" i="7"/>
  <c r="L87" i="7"/>
  <c r="K87" i="7"/>
  <c r="J87" i="7"/>
  <c r="I87" i="7"/>
  <c r="H87" i="7"/>
  <c r="G87" i="7"/>
  <c r="F87" i="7"/>
  <c r="E87" i="7"/>
  <c r="C87" i="7"/>
  <c r="U86" i="7"/>
  <c r="T86" i="7"/>
  <c r="S86" i="7"/>
  <c r="R86" i="7"/>
  <c r="Q86" i="7"/>
  <c r="P86" i="7"/>
  <c r="O86" i="7"/>
  <c r="N86" i="7"/>
  <c r="M86" i="7"/>
  <c r="L86" i="7"/>
  <c r="K86" i="7"/>
  <c r="J86" i="7"/>
  <c r="I86" i="7"/>
  <c r="H86" i="7"/>
  <c r="G86" i="7"/>
  <c r="F86" i="7"/>
  <c r="E86" i="7"/>
  <c r="C86" i="7"/>
  <c r="U85" i="7"/>
  <c r="T85" i="7"/>
  <c r="S85" i="7"/>
  <c r="R85" i="7"/>
  <c r="Q85" i="7"/>
  <c r="P85" i="7"/>
  <c r="O85" i="7"/>
  <c r="N85" i="7"/>
  <c r="M85" i="7"/>
  <c r="L85" i="7"/>
  <c r="K85" i="7"/>
  <c r="J85" i="7"/>
  <c r="I85" i="7"/>
  <c r="H85" i="7"/>
  <c r="G85" i="7"/>
  <c r="F85" i="7"/>
  <c r="E85" i="7"/>
  <c r="C85" i="7"/>
  <c r="U84" i="7"/>
  <c r="T84" i="7"/>
  <c r="S84" i="7"/>
  <c r="R84" i="7"/>
  <c r="Q84" i="7"/>
  <c r="P84" i="7"/>
  <c r="O84" i="7"/>
  <c r="N84" i="7"/>
  <c r="M84" i="7"/>
  <c r="L84" i="7"/>
  <c r="K84" i="7"/>
  <c r="J84" i="7"/>
  <c r="I84" i="7"/>
  <c r="H84" i="7"/>
  <c r="G84" i="7"/>
  <c r="F84" i="7"/>
  <c r="E84" i="7"/>
  <c r="C84" i="7"/>
  <c r="U83" i="7"/>
  <c r="T83" i="7"/>
  <c r="S83" i="7"/>
  <c r="R83" i="7"/>
  <c r="Q83" i="7"/>
  <c r="P83" i="7"/>
  <c r="O83" i="7"/>
  <c r="N83" i="7"/>
  <c r="M83" i="7"/>
  <c r="L83" i="7"/>
  <c r="K83" i="7"/>
  <c r="J83" i="7"/>
  <c r="I83" i="7"/>
  <c r="H83" i="7"/>
  <c r="G83" i="7"/>
  <c r="F83" i="7"/>
  <c r="E83" i="7"/>
  <c r="C83" i="7"/>
  <c r="U82" i="7"/>
  <c r="T82" i="7"/>
  <c r="S82" i="7"/>
  <c r="R82" i="7"/>
  <c r="Q82" i="7"/>
  <c r="P82" i="7"/>
  <c r="O82" i="7"/>
  <c r="N82" i="7"/>
  <c r="M82" i="7"/>
  <c r="L82" i="7"/>
  <c r="K82" i="7"/>
  <c r="J82" i="7"/>
  <c r="I82" i="7"/>
  <c r="H82" i="7"/>
  <c r="G82" i="7"/>
  <c r="F82" i="7"/>
  <c r="E82" i="7"/>
  <c r="C82" i="7"/>
  <c r="U81" i="7"/>
  <c r="T81" i="7"/>
  <c r="S81" i="7"/>
  <c r="R81" i="7"/>
  <c r="Q81" i="7"/>
  <c r="P81" i="7"/>
  <c r="O81" i="7"/>
  <c r="N81" i="7"/>
  <c r="M81" i="7"/>
  <c r="L81" i="7"/>
  <c r="K81" i="7"/>
  <c r="J81" i="7"/>
  <c r="I81" i="7"/>
  <c r="H81" i="7"/>
  <c r="G81" i="7"/>
  <c r="F81" i="7"/>
  <c r="E81" i="7"/>
  <c r="C81" i="7"/>
  <c r="U80" i="7"/>
  <c r="T80" i="7"/>
  <c r="S80" i="7"/>
  <c r="R80" i="7"/>
  <c r="Q80" i="7"/>
  <c r="P80" i="7"/>
  <c r="O80" i="7"/>
  <c r="N80" i="7"/>
  <c r="M80" i="7"/>
  <c r="L80" i="7"/>
  <c r="K80" i="7"/>
  <c r="J80" i="7"/>
  <c r="I80" i="7"/>
  <c r="H80" i="7"/>
  <c r="G80" i="7"/>
  <c r="F80" i="7"/>
  <c r="E80" i="7"/>
  <c r="C80" i="7"/>
  <c r="U79" i="7"/>
  <c r="T79" i="7"/>
  <c r="S79" i="7"/>
  <c r="R79" i="7"/>
  <c r="Q79" i="7"/>
  <c r="P79" i="7"/>
  <c r="O79" i="7"/>
  <c r="N79" i="7"/>
  <c r="M79" i="7"/>
  <c r="L79" i="7"/>
  <c r="K79" i="7"/>
  <c r="J79" i="7"/>
  <c r="I79" i="7"/>
  <c r="H79" i="7"/>
  <c r="G79" i="7"/>
  <c r="F79" i="7"/>
  <c r="E79" i="7"/>
  <c r="C79" i="7"/>
  <c r="U78" i="7"/>
  <c r="T78" i="7"/>
  <c r="S78" i="7"/>
  <c r="R78" i="7"/>
  <c r="Q78" i="7"/>
  <c r="P78" i="7"/>
  <c r="O78" i="7"/>
  <c r="N78" i="7"/>
  <c r="M78" i="7"/>
  <c r="L78" i="7"/>
  <c r="K78" i="7"/>
  <c r="J78" i="7"/>
  <c r="I78" i="7"/>
  <c r="H78" i="7"/>
  <c r="G78" i="7"/>
  <c r="F78" i="7"/>
  <c r="E78" i="7"/>
  <c r="C78" i="7"/>
  <c r="U77" i="7"/>
  <c r="T77" i="7"/>
  <c r="S77" i="7"/>
  <c r="R77" i="7"/>
  <c r="Q77" i="7"/>
  <c r="P77" i="7"/>
  <c r="O77" i="7"/>
  <c r="N77" i="7"/>
  <c r="M77" i="7"/>
  <c r="L77" i="7"/>
  <c r="K77" i="7"/>
  <c r="J77" i="7"/>
  <c r="I77" i="7"/>
  <c r="H77" i="7"/>
  <c r="G77" i="7"/>
  <c r="F77" i="7"/>
  <c r="E77" i="7"/>
  <c r="C77" i="7"/>
  <c r="U76" i="7"/>
  <c r="T76" i="7"/>
  <c r="S76" i="7"/>
  <c r="R76" i="7"/>
  <c r="Q76" i="7"/>
  <c r="P76" i="7"/>
  <c r="O76" i="7"/>
  <c r="N76" i="7"/>
  <c r="M76" i="7"/>
  <c r="L76" i="7"/>
  <c r="K76" i="7"/>
  <c r="J76" i="7"/>
  <c r="I76" i="7"/>
  <c r="H76" i="7"/>
  <c r="G76" i="7"/>
  <c r="F76" i="7"/>
  <c r="E76" i="7"/>
  <c r="C76" i="7"/>
  <c r="U75" i="7"/>
  <c r="T75" i="7"/>
  <c r="S75" i="7"/>
  <c r="R75" i="7"/>
  <c r="Q75" i="7"/>
  <c r="P75" i="7"/>
  <c r="O75" i="7"/>
  <c r="N75" i="7"/>
  <c r="M75" i="7"/>
  <c r="L75" i="7"/>
  <c r="K75" i="7"/>
  <c r="J75" i="7"/>
  <c r="I75" i="7"/>
  <c r="H75" i="7"/>
  <c r="G75" i="7"/>
  <c r="F75" i="7"/>
  <c r="E75" i="7"/>
  <c r="C75" i="7"/>
  <c r="U74" i="7"/>
  <c r="T74" i="7"/>
  <c r="S74" i="7"/>
  <c r="R74" i="7"/>
  <c r="Q74" i="7"/>
  <c r="P74" i="7"/>
  <c r="O74" i="7"/>
  <c r="N74" i="7"/>
  <c r="M74" i="7"/>
  <c r="L74" i="7"/>
  <c r="K74" i="7"/>
  <c r="J74" i="7"/>
  <c r="I74" i="7"/>
  <c r="H74" i="7"/>
  <c r="G74" i="7"/>
  <c r="F74" i="7"/>
  <c r="E74" i="7"/>
  <c r="C74" i="7"/>
  <c r="U73" i="7"/>
  <c r="T73" i="7"/>
  <c r="S73" i="7"/>
  <c r="R73" i="7"/>
  <c r="Q73" i="7"/>
  <c r="P73" i="7"/>
  <c r="O73" i="7"/>
  <c r="N73" i="7"/>
  <c r="M73" i="7"/>
  <c r="L73" i="7"/>
  <c r="K73" i="7"/>
  <c r="J73" i="7"/>
  <c r="I73" i="7"/>
  <c r="H73" i="7"/>
  <c r="G73" i="7"/>
  <c r="F73" i="7"/>
  <c r="E73" i="7"/>
  <c r="C73" i="7"/>
  <c r="U72" i="7"/>
  <c r="T72" i="7"/>
  <c r="S72" i="7"/>
  <c r="R72" i="7"/>
  <c r="Q72" i="7"/>
  <c r="P72" i="7"/>
  <c r="O72" i="7"/>
  <c r="N72" i="7"/>
  <c r="M72" i="7"/>
  <c r="L72" i="7"/>
  <c r="K72" i="7"/>
  <c r="J72" i="7"/>
  <c r="I72" i="7"/>
  <c r="H72" i="7"/>
  <c r="G72" i="7"/>
  <c r="F72" i="7"/>
  <c r="E72" i="7"/>
  <c r="C72" i="7"/>
  <c r="U71" i="7"/>
  <c r="T71" i="7"/>
  <c r="S71" i="7"/>
  <c r="R71" i="7"/>
  <c r="Q71" i="7"/>
  <c r="P71" i="7"/>
  <c r="O71" i="7"/>
  <c r="N71" i="7"/>
  <c r="M71" i="7"/>
  <c r="L71" i="7"/>
  <c r="K71" i="7"/>
  <c r="J71" i="7"/>
  <c r="I71" i="7"/>
  <c r="H71" i="7"/>
  <c r="G71" i="7"/>
  <c r="F71" i="7"/>
  <c r="E71" i="7"/>
  <c r="C71" i="7"/>
  <c r="U70" i="7"/>
  <c r="T70" i="7"/>
  <c r="S70" i="7"/>
  <c r="R70" i="7"/>
  <c r="Q70" i="7"/>
  <c r="P70" i="7"/>
  <c r="O70" i="7"/>
  <c r="N70" i="7"/>
  <c r="M70" i="7"/>
  <c r="L70" i="7"/>
  <c r="K70" i="7"/>
  <c r="J70" i="7"/>
  <c r="I70" i="7"/>
  <c r="H70" i="7"/>
  <c r="G70" i="7"/>
  <c r="F70" i="7"/>
  <c r="E70" i="7"/>
  <c r="C70" i="7"/>
  <c r="U69" i="7"/>
  <c r="T69" i="7"/>
  <c r="S69" i="7"/>
  <c r="R69" i="7"/>
  <c r="Q69" i="7"/>
  <c r="P69" i="7"/>
  <c r="O69" i="7"/>
  <c r="N69" i="7"/>
  <c r="M69" i="7"/>
  <c r="L69" i="7"/>
  <c r="K69" i="7"/>
  <c r="J69" i="7"/>
  <c r="I69" i="7"/>
  <c r="H69" i="7"/>
  <c r="G69" i="7"/>
  <c r="F69" i="7"/>
  <c r="E69" i="7"/>
  <c r="C69" i="7"/>
  <c r="U68" i="7"/>
  <c r="T68" i="7"/>
  <c r="S68" i="7"/>
  <c r="R68" i="7"/>
  <c r="Q68" i="7"/>
  <c r="P68" i="7"/>
  <c r="O68" i="7"/>
  <c r="N68" i="7"/>
  <c r="M68" i="7"/>
  <c r="L68" i="7"/>
  <c r="K68" i="7"/>
  <c r="J68" i="7"/>
  <c r="I68" i="7"/>
  <c r="H68" i="7"/>
  <c r="G68" i="7"/>
  <c r="F68" i="7"/>
  <c r="E68" i="7"/>
  <c r="C68" i="7"/>
  <c r="U67" i="7"/>
  <c r="T67" i="7"/>
  <c r="S67" i="7"/>
  <c r="R67" i="7"/>
  <c r="Q67" i="7"/>
  <c r="P67" i="7"/>
  <c r="O67" i="7"/>
  <c r="N67" i="7"/>
  <c r="M67" i="7"/>
  <c r="L67" i="7"/>
  <c r="K67" i="7"/>
  <c r="J67" i="7"/>
  <c r="I67" i="7"/>
  <c r="H67" i="7"/>
  <c r="G67" i="7"/>
  <c r="F67" i="7"/>
  <c r="E67" i="7"/>
  <c r="C67" i="7"/>
  <c r="U66" i="7"/>
  <c r="T66" i="7"/>
  <c r="S66" i="7"/>
  <c r="R66" i="7"/>
  <c r="Q66" i="7"/>
  <c r="P66" i="7"/>
  <c r="O66" i="7"/>
  <c r="N66" i="7"/>
  <c r="M66" i="7"/>
  <c r="L66" i="7"/>
  <c r="K66" i="7"/>
  <c r="J66" i="7"/>
  <c r="I66" i="7"/>
  <c r="H66" i="7"/>
  <c r="G66" i="7"/>
  <c r="F66" i="7"/>
  <c r="E66" i="7"/>
  <c r="C66" i="7"/>
  <c r="U65" i="7"/>
  <c r="T65" i="7"/>
  <c r="S65" i="7"/>
  <c r="R65" i="7"/>
  <c r="Q65" i="7"/>
  <c r="P65" i="7"/>
  <c r="O65" i="7"/>
  <c r="N65" i="7"/>
  <c r="M65" i="7"/>
  <c r="L65" i="7"/>
  <c r="K65" i="7"/>
  <c r="J65" i="7"/>
  <c r="I65" i="7"/>
  <c r="H65" i="7"/>
  <c r="G65" i="7"/>
  <c r="F65" i="7"/>
  <c r="E65" i="7"/>
  <c r="C65" i="7"/>
  <c r="U64" i="7"/>
  <c r="T64" i="7"/>
  <c r="S64" i="7"/>
  <c r="R64" i="7"/>
  <c r="Q64" i="7"/>
  <c r="P64" i="7"/>
  <c r="O64" i="7"/>
  <c r="N64" i="7"/>
  <c r="M64" i="7"/>
  <c r="L64" i="7"/>
  <c r="K64" i="7"/>
  <c r="J64" i="7"/>
  <c r="I64" i="7"/>
  <c r="H64" i="7"/>
  <c r="G64" i="7"/>
  <c r="F64" i="7"/>
  <c r="E64" i="7"/>
  <c r="C64" i="7"/>
  <c r="U63" i="7"/>
  <c r="T63" i="7"/>
  <c r="S63" i="7"/>
  <c r="R63" i="7"/>
  <c r="Q63" i="7"/>
  <c r="P63" i="7"/>
  <c r="O63" i="7"/>
  <c r="N63" i="7"/>
  <c r="M63" i="7"/>
  <c r="L63" i="7"/>
  <c r="K63" i="7"/>
  <c r="J63" i="7"/>
  <c r="I63" i="7"/>
  <c r="H63" i="7"/>
  <c r="G63" i="7"/>
  <c r="F63" i="7"/>
  <c r="E63" i="7"/>
  <c r="C63" i="7"/>
  <c r="U62" i="7"/>
  <c r="T62" i="7"/>
  <c r="S62" i="7"/>
  <c r="R62" i="7"/>
  <c r="Q62" i="7"/>
  <c r="P62" i="7"/>
  <c r="O62" i="7"/>
  <c r="N62" i="7"/>
  <c r="M62" i="7"/>
  <c r="L62" i="7"/>
  <c r="K62" i="7"/>
  <c r="J62" i="7"/>
  <c r="I62" i="7"/>
  <c r="H62" i="7"/>
  <c r="G62" i="7"/>
  <c r="F62" i="7"/>
  <c r="E62" i="7"/>
  <c r="C62" i="7"/>
  <c r="U61" i="7"/>
  <c r="T61" i="7"/>
  <c r="S61" i="7"/>
  <c r="R61" i="7"/>
  <c r="Q61" i="7"/>
  <c r="P61" i="7"/>
  <c r="O61" i="7"/>
  <c r="N61" i="7"/>
  <c r="M61" i="7"/>
  <c r="L61" i="7"/>
  <c r="K61" i="7"/>
  <c r="J61" i="7"/>
  <c r="I61" i="7"/>
  <c r="H61" i="7"/>
  <c r="G61" i="7"/>
  <c r="F61" i="7"/>
  <c r="E61" i="7"/>
  <c r="C61" i="7"/>
  <c r="U60" i="7"/>
  <c r="T60" i="7"/>
  <c r="S60" i="7"/>
  <c r="R60" i="7"/>
  <c r="Q60" i="7"/>
  <c r="P60" i="7"/>
  <c r="O60" i="7"/>
  <c r="N60" i="7"/>
  <c r="M60" i="7"/>
  <c r="L60" i="7"/>
  <c r="K60" i="7"/>
  <c r="J60" i="7"/>
  <c r="I60" i="7"/>
  <c r="H60" i="7"/>
  <c r="G60" i="7"/>
  <c r="F60" i="7"/>
  <c r="E60" i="7"/>
  <c r="C60" i="7"/>
  <c r="U59" i="7"/>
  <c r="T59" i="7"/>
  <c r="S59" i="7"/>
  <c r="R59" i="7"/>
  <c r="Q59" i="7"/>
  <c r="P59" i="7"/>
  <c r="O59" i="7"/>
  <c r="N59" i="7"/>
  <c r="M59" i="7"/>
  <c r="L59" i="7"/>
  <c r="K59" i="7"/>
  <c r="J59" i="7"/>
  <c r="I59" i="7"/>
  <c r="H59" i="7"/>
  <c r="G59" i="7"/>
  <c r="F59" i="7"/>
  <c r="E59" i="7"/>
  <c r="C59" i="7"/>
  <c r="U58" i="7"/>
  <c r="T58" i="7"/>
  <c r="S58" i="7"/>
  <c r="R58" i="7"/>
  <c r="Q58" i="7"/>
  <c r="P58" i="7"/>
  <c r="O58" i="7"/>
  <c r="N58" i="7"/>
  <c r="M58" i="7"/>
  <c r="L58" i="7"/>
  <c r="K58" i="7"/>
  <c r="J58" i="7"/>
  <c r="I58" i="7"/>
  <c r="H58" i="7"/>
  <c r="G58" i="7"/>
  <c r="F58" i="7"/>
  <c r="E58" i="7"/>
  <c r="C58" i="7"/>
  <c r="U57" i="7"/>
  <c r="T57" i="7"/>
  <c r="S57" i="7"/>
  <c r="R57" i="7"/>
  <c r="Q57" i="7"/>
  <c r="P57" i="7"/>
  <c r="O57" i="7"/>
  <c r="N57" i="7"/>
  <c r="M57" i="7"/>
  <c r="L57" i="7"/>
  <c r="K57" i="7"/>
  <c r="J57" i="7"/>
  <c r="I57" i="7"/>
  <c r="H57" i="7"/>
  <c r="G57" i="7"/>
  <c r="F57" i="7"/>
  <c r="E57" i="7"/>
  <c r="C57" i="7"/>
  <c r="U56" i="7"/>
  <c r="T56" i="7"/>
  <c r="S56" i="7"/>
  <c r="R56" i="7"/>
  <c r="Q56" i="7"/>
  <c r="P56" i="7"/>
  <c r="O56" i="7"/>
  <c r="N56" i="7"/>
  <c r="M56" i="7"/>
  <c r="L56" i="7"/>
  <c r="K56" i="7"/>
  <c r="J56" i="7"/>
  <c r="I56" i="7"/>
  <c r="H56" i="7"/>
  <c r="G56" i="7"/>
  <c r="F56" i="7"/>
  <c r="E56" i="7"/>
  <c r="C56" i="7"/>
  <c r="U55" i="7"/>
  <c r="T55" i="7"/>
  <c r="S55" i="7"/>
  <c r="R55" i="7"/>
  <c r="Q55" i="7"/>
  <c r="P55" i="7"/>
  <c r="O55" i="7"/>
  <c r="N55" i="7"/>
  <c r="M55" i="7"/>
  <c r="L55" i="7"/>
  <c r="K55" i="7"/>
  <c r="J55" i="7"/>
  <c r="I55" i="7"/>
  <c r="H55" i="7"/>
  <c r="G55" i="7"/>
  <c r="F55" i="7"/>
  <c r="E55" i="7"/>
  <c r="C55" i="7"/>
  <c r="U54" i="7"/>
  <c r="T54" i="7"/>
  <c r="S54" i="7"/>
  <c r="R54" i="7"/>
  <c r="Q54" i="7"/>
  <c r="P54" i="7"/>
  <c r="O54" i="7"/>
  <c r="N54" i="7"/>
  <c r="M54" i="7"/>
  <c r="L54" i="7"/>
  <c r="K54" i="7"/>
  <c r="J54" i="7"/>
  <c r="I54" i="7"/>
  <c r="H54" i="7"/>
  <c r="G54" i="7"/>
  <c r="F54" i="7"/>
  <c r="E54" i="7"/>
  <c r="C54" i="7"/>
  <c r="U53" i="7"/>
  <c r="T53" i="7"/>
  <c r="S53" i="7"/>
  <c r="R53" i="7"/>
  <c r="Q53" i="7"/>
  <c r="P53" i="7"/>
  <c r="O53" i="7"/>
  <c r="N53" i="7"/>
  <c r="M53" i="7"/>
  <c r="L53" i="7"/>
  <c r="K53" i="7"/>
  <c r="J53" i="7"/>
  <c r="I53" i="7"/>
  <c r="H53" i="7"/>
  <c r="G53" i="7"/>
  <c r="F53" i="7"/>
  <c r="E53" i="7"/>
  <c r="C53" i="7"/>
  <c r="U52" i="7"/>
  <c r="T52" i="7"/>
  <c r="S52" i="7"/>
  <c r="R52" i="7"/>
  <c r="Q52" i="7"/>
  <c r="P52" i="7"/>
  <c r="O52" i="7"/>
  <c r="N52" i="7"/>
  <c r="M52" i="7"/>
  <c r="L52" i="7"/>
  <c r="K52" i="7"/>
  <c r="J52" i="7"/>
  <c r="I52" i="7"/>
  <c r="H52" i="7"/>
  <c r="G52" i="7"/>
  <c r="F52" i="7"/>
  <c r="E52" i="7"/>
  <c r="C52" i="7"/>
  <c r="U51" i="7"/>
  <c r="T51" i="7"/>
  <c r="S51" i="7"/>
  <c r="R51" i="7"/>
  <c r="Q51" i="7"/>
  <c r="P51" i="7"/>
  <c r="O51" i="7"/>
  <c r="N51" i="7"/>
  <c r="M51" i="7"/>
  <c r="L51" i="7"/>
  <c r="K51" i="7"/>
  <c r="J51" i="7"/>
  <c r="I51" i="7"/>
  <c r="H51" i="7"/>
  <c r="G51" i="7"/>
  <c r="F51" i="7"/>
  <c r="E51" i="7"/>
  <c r="C51" i="7"/>
  <c r="U50" i="7"/>
  <c r="T50" i="7"/>
  <c r="S50" i="7"/>
  <c r="R50" i="7"/>
  <c r="Q50" i="7"/>
  <c r="P50" i="7"/>
  <c r="O50" i="7"/>
  <c r="N50" i="7"/>
  <c r="M50" i="7"/>
  <c r="L50" i="7"/>
  <c r="K50" i="7"/>
  <c r="J50" i="7"/>
  <c r="I50" i="7"/>
  <c r="H50" i="7"/>
  <c r="G50" i="7"/>
  <c r="F50" i="7"/>
  <c r="E50" i="7"/>
  <c r="C50" i="7"/>
  <c r="U49" i="7"/>
  <c r="T49" i="7"/>
  <c r="S49" i="7"/>
  <c r="R49" i="7"/>
  <c r="Q49" i="7"/>
  <c r="P49" i="7"/>
  <c r="O49" i="7"/>
  <c r="N49" i="7"/>
  <c r="M49" i="7"/>
  <c r="L49" i="7"/>
  <c r="K49" i="7"/>
  <c r="J49" i="7"/>
  <c r="I49" i="7"/>
  <c r="H49" i="7"/>
  <c r="G49" i="7"/>
  <c r="F49" i="7"/>
  <c r="E49" i="7"/>
  <c r="C49" i="7"/>
  <c r="U48" i="7"/>
  <c r="T48" i="7"/>
  <c r="S48" i="7"/>
  <c r="R48" i="7"/>
  <c r="Q48" i="7"/>
  <c r="P48" i="7"/>
  <c r="O48" i="7"/>
  <c r="N48" i="7"/>
  <c r="M48" i="7"/>
  <c r="L48" i="7"/>
  <c r="K48" i="7"/>
  <c r="J48" i="7"/>
  <c r="I48" i="7"/>
  <c r="H48" i="7"/>
  <c r="G48" i="7"/>
  <c r="F48" i="7"/>
  <c r="E48" i="7"/>
  <c r="C48" i="7"/>
  <c r="U47" i="7"/>
  <c r="T47" i="7"/>
  <c r="S47" i="7"/>
  <c r="R47" i="7"/>
  <c r="Q47" i="7"/>
  <c r="P47" i="7"/>
  <c r="O47" i="7"/>
  <c r="N47" i="7"/>
  <c r="M47" i="7"/>
  <c r="L47" i="7"/>
  <c r="K47" i="7"/>
  <c r="J47" i="7"/>
  <c r="I47" i="7"/>
  <c r="H47" i="7"/>
  <c r="G47" i="7"/>
  <c r="F47" i="7"/>
  <c r="E47" i="7"/>
  <c r="C47" i="7"/>
  <c r="U46" i="7"/>
  <c r="T46" i="7"/>
  <c r="S46" i="7"/>
  <c r="R46" i="7"/>
  <c r="Q46" i="7"/>
  <c r="P46" i="7"/>
  <c r="O46" i="7"/>
  <c r="N46" i="7"/>
  <c r="M46" i="7"/>
  <c r="L46" i="7"/>
  <c r="K46" i="7"/>
  <c r="J46" i="7"/>
  <c r="I46" i="7"/>
  <c r="H46" i="7"/>
  <c r="G46" i="7"/>
  <c r="F46" i="7"/>
  <c r="E46" i="7"/>
  <c r="C46" i="7"/>
  <c r="U45" i="7"/>
  <c r="T45" i="7"/>
  <c r="S45" i="7"/>
  <c r="R45" i="7"/>
  <c r="Q45" i="7"/>
  <c r="P45" i="7"/>
  <c r="O45" i="7"/>
  <c r="N45" i="7"/>
  <c r="M45" i="7"/>
  <c r="L45" i="7"/>
  <c r="K45" i="7"/>
  <c r="J45" i="7"/>
  <c r="I45" i="7"/>
  <c r="H45" i="7"/>
  <c r="G45" i="7"/>
  <c r="F45" i="7"/>
  <c r="E45" i="7"/>
  <c r="C45" i="7"/>
  <c r="U44" i="7"/>
  <c r="T44" i="7"/>
  <c r="S44" i="7"/>
  <c r="R44" i="7"/>
  <c r="Q44" i="7"/>
  <c r="P44" i="7"/>
  <c r="O44" i="7"/>
  <c r="N44" i="7"/>
  <c r="M44" i="7"/>
  <c r="L44" i="7"/>
  <c r="K44" i="7"/>
  <c r="J44" i="7"/>
  <c r="I44" i="7"/>
  <c r="H44" i="7"/>
  <c r="G44" i="7"/>
  <c r="F44" i="7"/>
  <c r="E44" i="7"/>
  <c r="C44" i="7"/>
  <c r="U43" i="7"/>
  <c r="T43" i="7"/>
  <c r="S43" i="7"/>
  <c r="R43" i="7"/>
  <c r="Q43" i="7"/>
  <c r="P43" i="7"/>
  <c r="O43" i="7"/>
  <c r="N43" i="7"/>
  <c r="M43" i="7"/>
  <c r="L43" i="7"/>
  <c r="K43" i="7"/>
  <c r="J43" i="7"/>
  <c r="I43" i="7"/>
  <c r="H43" i="7"/>
  <c r="G43" i="7"/>
  <c r="F43" i="7"/>
  <c r="E43" i="7"/>
  <c r="C43" i="7"/>
  <c r="U42" i="7"/>
  <c r="T42" i="7"/>
  <c r="S42" i="7"/>
  <c r="R42" i="7"/>
  <c r="Q42" i="7"/>
  <c r="P42" i="7"/>
  <c r="O42" i="7"/>
  <c r="N42" i="7"/>
  <c r="M42" i="7"/>
  <c r="L42" i="7"/>
  <c r="K42" i="7"/>
  <c r="J42" i="7"/>
  <c r="I42" i="7"/>
  <c r="H42" i="7"/>
  <c r="G42" i="7"/>
  <c r="F42" i="7"/>
  <c r="E42" i="7"/>
  <c r="C42" i="7"/>
  <c r="U41" i="7"/>
  <c r="T41" i="7"/>
  <c r="S41" i="7"/>
  <c r="R41" i="7"/>
  <c r="Q41" i="7"/>
  <c r="P41" i="7"/>
  <c r="O41" i="7"/>
  <c r="N41" i="7"/>
  <c r="M41" i="7"/>
  <c r="L41" i="7"/>
  <c r="K41" i="7"/>
  <c r="J41" i="7"/>
  <c r="I41" i="7"/>
  <c r="H41" i="7"/>
  <c r="G41" i="7"/>
  <c r="F41" i="7"/>
  <c r="E41" i="7"/>
  <c r="C41" i="7"/>
  <c r="U40" i="7"/>
  <c r="T40" i="7"/>
  <c r="S40" i="7"/>
  <c r="R40" i="7"/>
  <c r="Q40" i="7"/>
  <c r="P40" i="7"/>
  <c r="O40" i="7"/>
  <c r="N40" i="7"/>
  <c r="M40" i="7"/>
  <c r="L40" i="7"/>
  <c r="K40" i="7"/>
  <c r="J40" i="7"/>
  <c r="I40" i="7"/>
  <c r="H40" i="7"/>
  <c r="G40" i="7"/>
  <c r="F40" i="7"/>
  <c r="E40" i="7"/>
  <c r="C40" i="7"/>
  <c r="U39" i="7"/>
  <c r="T39" i="7"/>
  <c r="S39" i="7"/>
  <c r="R39" i="7"/>
  <c r="Q39" i="7"/>
  <c r="P39" i="7"/>
  <c r="O39" i="7"/>
  <c r="N39" i="7"/>
  <c r="M39" i="7"/>
  <c r="L39" i="7"/>
  <c r="K39" i="7"/>
  <c r="J39" i="7"/>
  <c r="I39" i="7"/>
  <c r="H39" i="7"/>
  <c r="G39" i="7"/>
  <c r="F39" i="7"/>
  <c r="E39" i="7"/>
  <c r="C39" i="7"/>
  <c r="U38" i="7"/>
  <c r="T38" i="7"/>
  <c r="S38" i="7"/>
  <c r="R38" i="7"/>
  <c r="Q38" i="7"/>
  <c r="P38" i="7"/>
  <c r="O38" i="7"/>
  <c r="N38" i="7"/>
  <c r="M38" i="7"/>
  <c r="L38" i="7"/>
  <c r="K38" i="7"/>
  <c r="J38" i="7"/>
  <c r="I38" i="7"/>
  <c r="H38" i="7"/>
  <c r="G38" i="7"/>
  <c r="F38" i="7"/>
  <c r="E38" i="7"/>
  <c r="C38" i="7"/>
  <c r="U37" i="7"/>
  <c r="T37" i="7"/>
  <c r="S37" i="7"/>
  <c r="R37" i="7"/>
  <c r="Q37" i="7"/>
  <c r="P37" i="7"/>
  <c r="O37" i="7"/>
  <c r="N37" i="7"/>
  <c r="M37" i="7"/>
  <c r="L37" i="7"/>
  <c r="K37" i="7"/>
  <c r="J37" i="7"/>
  <c r="I37" i="7"/>
  <c r="H37" i="7"/>
  <c r="G37" i="7"/>
  <c r="F37" i="7"/>
  <c r="E37" i="7"/>
  <c r="C37" i="7"/>
  <c r="U36" i="7"/>
  <c r="T36" i="7"/>
  <c r="S36" i="7"/>
  <c r="R36" i="7"/>
  <c r="Q36" i="7"/>
  <c r="P36" i="7"/>
  <c r="O36" i="7"/>
  <c r="N36" i="7"/>
  <c r="M36" i="7"/>
  <c r="L36" i="7"/>
  <c r="K36" i="7"/>
  <c r="J36" i="7"/>
  <c r="I36" i="7"/>
  <c r="H36" i="7"/>
  <c r="G36" i="7"/>
  <c r="F36" i="7"/>
  <c r="E36" i="7"/>
  <c r="C36" i="7"/>
  <c r="U35" i="7"/>
  <c r="T35" i="7"/>
  <c r="S35" i="7"/>
  <c r="R35" i="7"/>
  <c r="Q35" i="7"/>
  <c r="P35" i="7"/>
  <c r="O35" i="7"/>
  <c r="N35" i="7"/>
  <c r="M35" i="7"/>
  <c r="L35" i="7"/>
  <c r="K35" i="7"/>
  <c r="J35" i="7"/>
  <c r="I35" i="7"/>
  <c r="H35" i="7"/>
  <c r="G35" i="7"/>
  <c r="F35" i="7"/>
  <c r="E35" i="7"/>
  <c r="C35" i="7"/>
  <c r="U34" i="7"/>
  <c r="T34" i="7"/>
  <c r="S34" i="7"/>
  <c r="R34" i="7"/>
  <c r="Q34" i="7"/>
  <c r="P34" i="7"/>
  <c r="O34" i="7"/>
  <c r="N34" i="7"/>
  <c r="M34" i="7"/>
  <c r="L34" i="7"/>
  <c r="K34" i="7"/>
  <c r="J34" i="7"/>
  <c r="I34" i="7"/>
  <c r="H34" i="7"/>
  <c r="G34" i="7"/>
  <c r="F34" i="7"/>
  <c r="E34" i="7"/>
  <c r="C34" i="7"/>
  <c r="U33" i="7"/>
  <c r="T33" i="7"/>
  <c r="S33" i="7"/>
  <c r="R33" i="7"/>
  <c r="Q33" i="7"/>
  <c r="P33" i="7"/>
  <c r="O33" i="7"/>
  <c r="N33" i="7"/>
  <c r="M33" i="7"/>
  <c r="L33" i="7"/>
  <c r="K33" i="7"/>
  <c r="J33" i="7"/>
  <c r="I33" i="7"/>
  <c r="H33" i="7"/>
  <c r="G33" i="7"/>
  <c r="F33" i="7"/>
  <c r="E33" i="7"/>
  <c r="C33" i="7"/>
  <c r="U32" i="7"/>
  <c r="T32" i="7"/>
  <c r="S32" i="7"/>
  <c r="R32" i="7"/>
  <c r="Q32" i="7"/>
  <c r="P32" i="7"/>
  <c r="O32" i="7"/>
  <c r="N32" i="7"/>
  <c r="M32" i="7"/>
  <c r="L32" i="7"/>
  <c r="K32" i="7"/>
  <c r="J32" i="7"/>
  <c r="I32" i="7"/>
  <c r="H32" i="7"/>
  <c r="G32" i="7"/>
  <c r="F32" i="7"/>
  <c r="E32" i="7"/>
  <c r="C32" i="7"/>
  <c r="U31" i="7"/>
  <c r="T31" i="7"/>
  <c r="S31" i="7"/>
  <c r="R31" i="7"/>
  <c r="Q31" i="7"/>
  <c r="P31" i="7"/>
  <c r="O31" i="7"/>
  <c r="N31" i="7"/>
  <c r="M31" i="7"/>
  <c r="L31" i="7"/>
  <c r="K31" i="7"/>
  <c r="J31" i="7"/>
  <c r="I31" i="7"/>
  <c r="H31" i="7"/>
  <c r="G31" i="7"/>
  <c r="F31" i="7"/>
  <c r="E31" i="7"/>
  <c r="C31" i="7"/>
  <c r="U30" i="7"/>
  <c r="T30" i="7"/>
  <c r="S30" i="7"/>
  <c r="R30" i="7"/>
  <c r="Q30" i="7"/>
  <c r="P30" i="7"/>
  <c r="O30" i="7"/>
  <c r="N30" i="7"/>
  <c r="M30" i="7"/>
  <c r="L30" i="7"/>
  <c r="K30" i="7"/>
  <c r="J30" i="7"/>
  <c r="I30" i="7"/>
  <c r="H30" i="7"/>
  <c r="G30" i="7"/>
  <c r="F30" i="7"/>
  <c r="E30" i="7"/>
  <c r="C30" i="7"/>
  <c r="U29" i="7"/>
  <c r="T29" i="7"/>
  <c r="S29" i="7"/>
  <c r="R29" i="7"/>
  <c r="Q29" i="7"/>
  <c r="P29" i="7"/>
  <c r="O29" i="7"/>
  <c r="N29" i="7"/>
  <c r="M29" i="7"/>
  <c r="L29" i="7"/>
  <c r="K29" i="7"/>
  <c r="J29" i="7"/>
  <c r="I29" i="7"/>
  <c r="H29" i="7"/>
  <c r="G29" i="7"/>
  <c r="F29" i="7"/>
  <c r="E29" i="7"/>
  <c r="C29" i="7"/>
  <c r="U28" i="7"/>
  <c r="T28" i="7"/>
  <c r="S28" i="7"/>
  <c r="R28" i="7"/>
  <c r="Q28" i="7"/>
  <c r="P28" i="7"/>
  <c r="O28" i="7"/>
  <c r="N28" i="7"/>
  <c r="M28" i="7"/>
  <c r="L28" i="7"/>
  <c r="K28" i="7"/>
  <c r="J28" i="7"/>
  <c r="I28" i="7"/>
  <c r="H28" i="7"/>
  <c r="G28" i="7"/>
  <c r="F28" i="7"/>
  <c r="E28" i="7"/>
  <c r="C28" i="7"/>
  <c r="U27" i="7"/>
  <c r="T27" i="7"/>
  <c r="S27" i="7"/>
  <c r="R27" i="7"/>
  <c r="Q27" i="7"/>
  <c r="P27" i="7"/>
  <c r="O27" i="7"/>
  <c r="N27" i="7"/>
  <c r="M27" i="7"/>
  <c r="L27" i="7"/>
  <c r="K27" i="7"/>
  <c r="J27" i="7"/>
  <c r="I27" i="7"/>
  <c r="H27" i="7"/>
  <c r="G27" i="7"/>
  <c r="F27" i="7"/>
  <c r="E27" i="7"/>
  <c r="C27" i="7"/>
  <c r="U26" i="7"/>
  <c r="T26" i="7"/>
  <c r="S26" i="7"/>
  <c r="R26" i="7"/>
  <c r="Q26" i="7"/>
  <c r="P26" i="7"/>
  <c r="O26" i="7"/>
  <c r="N26" i="7"/>
  <c r="M26" i="7"/>
  <c r="L26" i="7"/>
  <c r="K26" i="7"/>
  <c r="J26" i="7"/>
  <c r="I26" i="7"/>
  <c r="H26" i="7"/>
  <c r="G26" i="7"/>
  <c r="F26" i="7"/>
  <c r="E26" i="7"/>
  <c r="C26" i="7"/>
  <c r="U25" i="7"/>
  <c r="T25" i="7"/>
  <c r="S25" i="7"/>
  <c r="R25" i="7"/>
  <c r="Q25" i="7"/>
  <c r="P25" i="7"/>
  <c r="O25" i="7"/>
  <c r="N25" i="7"/>
  <c r="M25" i="7"/>
  <c r="L25" i="7"/>
  <c r="K25" i="7"/>
  <c r="J25" i="7"/>
  <c r="I25" i="7"/>
  <c r="H25" i="7"/>
  <c r="G25" i="7"/>
  <c r="F25" i="7"/>
  <c r="E25" i="7"/>
  <c r="C25" i="7"/>
  <c r="U24" i="7"/>
  <c r="T24" i="7"/>
  <c r="S24" i="7"/>
  <c r="R24" i="7"/>
  <c r="Q24" i="7"/>
  <c r="P24" i="7"/>
  <c r="O24" i="7"/>
  <c r="N24" i="7"/>
  <c r="M24" i="7"/>
  <c r="L24" i="7"/>
  <c r="K24" i="7"/>
  <c r="J24" i="7"/>
  <c r="I24" i="7"/>
  <c r="H24" i="7"/>
  <c r="G24" i="7"/>
  <c r="F24" i="7"/>
  <c r="E24" i="7"/>
  <c r="C24" i="7"/>
  <c r="U23" i="7"/>
  <c r="T23" i="7"/>
  <c r="S23" i="7"/>
  <c r="R23" i="7"/>
  <c r="Q23" i="7"/>
  <c r="P23" i="7"/>
  <c r="O23" i="7"/>
  <c r="N23" i="7"/>
  <c r="M23" i="7"/>
  <c r="L23" i="7"/>
  <c r="K23" i="7"/>
  <c r="J23" i="7"/>
  <c r="I23" i="7"/>
  <c r="H23" i="7"/>
  <c r="G23" i="7"/>
  <c r="F23" i="7"/>
  <c r="E23" i="7"/>
  <c r="C23" i="7"/>
  <c r="U22" i="7"/>
  <c r="T22" i="7"/>
  <c r="S22" i="7"/>
  <c r="R22" i="7"/>
  <c r="Q22" i="7"/>
  <c r="P22" i="7"/>
  <c r="O22" i="7"/>
  <c r="N22" i="7"/>
  <c r="M22" i="7"/>
  <c r="L22" i="7"/>
  <c r="K22" i="7"/>
  <c r="J22" i="7"/>
  <c r="I22" i="7"/>
  <c r="H22" i="7"/>
  <c r="G22" i="7"/>
  <c r="F22" i="7"/>
  <c r="E22" i="7"/>
  <c r="C22" i="7"/>
  <c r="U21" i="7"/>
  <c r="T21" i="7"/>
  <c r="S21" i="7"/>
  <c r="R21" i="7"/>
  <c r="Q21" i="7"/>
  <c r="P21" i="7"/>
  <c r="O21" i="7"/>
  <c r="N21" i="7"/>
  <c r="M21" i="7"/>
  <c r="L21" i="7"/>
  <c r="K21" i="7"/>
  <c r="J21" i="7"/>
  <c r="I21" i="7"/>
  <c r="H21" i="7"/>
  <c r="G21" i="7"/>
  <c r="F21" i="7"/>
  <c r="E21" i="7"/>
  <c r="C21" i="7"/>
  <c r="U20" i="7"/>
  <c r="T20" i="7"/>
  <c r="S20" i="7"/>
  <c r="R20" i="7"/>
  <c r="Q20" i="7"/>
  <c r="P20" i="7"/>
  <c r="O20" i="7"/>
  <c r="N20" i="7"/>
  <c r="M20" i="7"/>
  <c r="L20" i="7"/>
  <c r="K20" i="7"/>
  <c r="J20" i="7"/>
  <c r="I20" i="7"/>
  <c r="H20" i="7"/>
  <c r="G20" i="7"/>
  <c r="F20" i="7"/>
  <c r="E20" i="7"/>
  <c r="C20" i="7"/>
  <c r="U19" i="7"/>
  <c r="T19" i="7"/>
  <c r="S19" i="7"/>
  <c r="R19" i="7"/>
  <c r="Q19" i="7"/>
  <c r="P19" i="7"/>
  <c r="O19" i="7"/>
  <c r="N19" i="7"/>
  <c r="M19" i="7"/>
  <c r="L19" i="7"/>
  <c r="K19" i="7"/>
  <c r="J19" i="7"/>
  <c r="I19" i="7"/>
  <c r="H19" i="7"/>
  <c r="G19" i="7"/>
  <c r="F19" i="7"/>
  <c r="E19" i="7"/>
  <c r="C19" i="7"/>
  <c r="U18" i="7"/>
  <c r="T18" i="7"/>
  <c r="S18" i="7"/>
  <c r="R18" i="7"/>
  <c r="Q18" i="7"/>
  <c r="P18" i="7"/>
  <c r="O18" i="7"/>
  <c r="N18" i="7"/>
  <c r="M18" i="7"/>
  <c r="L18" i="7"/>
  <c r="K18" i="7"/>
  <c r="J18" i="7"/>
  <c r="I18" i="7"/>
  <c r="H18" i="7"/>
  <c r="G18" i="7"/>
  <c r="F18" i="7"/>
  <c r="E18" i="7"/>
  <c r="C18" i="7"/>
  <c r="U17" i="7"/>
  <c r="T17" i="7"/>
  <c r="S17" i="7"/>
  <c r="R17" i="7"/>
  <c r="Q17" i="7"/>
  <c r="P17" i="7"/>
  <c r="O17" i="7"/>
  <c r="N17" i="7"/>
  <c r="M17" i="7"/>
  <c r="L17" i="7"/>
  <c r="K17" i="7"/>
  <c r="J17" i="7"/>
  <c r="I17" i="7"/>
  <c r="H17" i="7"/>
  <c r="G17" i="7"/>
  <c r="F17" i="7"/>
  <c r="E17" i="7"/>
  <c r="C17" i="7"/>
  <c r="U16" i="7"/>
  <c r="T16" i="7"/>
  <c r="S16" i="7"/>
  <c r="R16" i="7"/>
  <c r="Q16" i="7"/>
  <c r="P16" i="7"/>
  <c r="O16" i="7"/>
  <c r="N16" i="7"/>
  <c r="M16" i="7"/>
  <c r="L16" i="7"/>
  <c r="K16" i="7"/>
  <c r="J16" i="7"/>
  <c r="I16" i="7"/>
  <c r="H16" i="7"/>
  <c r="G16" i="7"/>
  <c r="F16" i="7"/>
  <c r="E16" i="7"/>
  <c r="C16" i="7"/>
  <c r="U15" i="7"/>
  <c r="T15" i="7"/>
  <c r="S15" i="7"/>
  <c r="R15" i="7"/>
  <c r="Q15" i="7"/>
  <c r="P15" i="7"/>
  <c r="O15" i="7"/>
  <c r="N15" i="7"/>
  <c r="M15" i="7"/>
  <c r="L15" i="7"/>
  <c r="K15" i="7"/>
  <c r="J15" i="7"/>
  <c r="I15" i="7"/>
  <c r="H15" i="7"/>
  <c r="G15" i="7"/>
  <c r="F15" i="7"/>
  <c r="E15" i="7"/>
  <c r="C15" i="7"/>
  <c r="U14" i="7"/>
  <c r="T14" i="7"/>
  <c r="S14" i="7"/>
  <c r="R14" i="7"/>
  <c r="Q14" i="7"/>
  <c r="P14" i="7"/>
  <c r="O14" i="7"/>
  <c r="N14" i="7"/>
  <c r="M14" i="7"/>
  <c r="L14" i="7"/>
  <c r="K14" i="7"/>
  <c r="J14" i="7"/>
  <c r="I14" i="7"/>
  <c r="H14" i="7"/>
  <c r="G14" i="7"/>
  <c r="F14" i="7"/>
  <c r="E14" i="7"/>
  <c r="C14" i="7"/>
  <c r="U13" i="7"/>
  <c r="T13" i="7"/>
  <c r="S13" i="7"/>
  <c r="R13" i="7"/>
  <c r="Q13" i="7"/>
  <c r="P13" i="7"/>
  <c r="O13" i="7"/>
  <c r="N13" i="7"/>
  <c r="M13" i="7"/>
  <c r="L13" i="7"/>
  <c r="K13" i="7"/>
  <c r="J13" i="7"/>
  <c r="I13" i="7"/>
  <c r="H13" i="7"/>
  <c r="G13" i="7"/>
  <c r="F13" i="7"/>
  <c r="E13" i="7"/>
  <c r="C13" i="7"/>
  <c r="U12" i="7"/>
  <c r="T12" i="7"/>
  <c r="S12" i="7"/>
  <c r="R12" i="7"/>
  <c r="Q12" i="7"/>
  <c r="P12" i="7"/>
  <c r="O12" i="7"/>
  <c r="N12" i="7"/>
  <c r="M12" i="7"/>
  <c r="L12" i="7"/>
  <c r="K12" i="7"/>
  <c r="J12" i="7"/>
  <c r="I12" i="7"/>
  <c r="H12" i="7"/>
  <c r="G12" i="7"/>
  <c r="F12" i="7"/>
  <c r="E12" i="7"/>
  <c r="C12" i="7"/>
  <c r="U11" i="7"/>
  <c r="T11" i="7"/>
  <c r="S11" i="7"/>
  <c r="R11" i="7"/>
  <c r="Q11" i="7"/>
  <c r="P11" i="7"/>
  <c r="O11" i="7"/>
  <c r="N11" i="7"/>
  <c r="M11" i="7"/>
  <c r="L11" i="7"/>
  <c r="K11" i="7"/>
  <c r="J11" i="7"/>
  <c r="I11" i="7"/>
  <c r="H11" i="7"/>
  <c r="G11" i="7"/>
  <c r="F11" i="7"/>
  <c r="E11" i="7"/>
  <c r="C11" i="7"/>
  <c r="U10" i="7"/>
  <c r="T10" i="7"/>
  <c r="S10" i="7"/>
  <c r="R10" i="7"/>
  <c r="Q10" i="7"/>
  <c r="P10" i="7"/>
  <c r="O10" i="7"/>
  <c r="N10" i="7"/>
  <c r="M10" i="7"/>
  <c r="L10" i="7"/>
  <c r="K10" i="7"/>
  <c r="J10" i="7"/>
  <c r="I10" i="7"/>
  <c r="H10" i="7"/>
  <c r="G10" i="7"/>
  <c r="F10" i="7"/>
  <c r="E10" i="7"/>
  <c r="C10" i="7"/>
  <c r="U9" i="7"/>
  <c r="T9" i="7"/>
  <c r="S9" i="7"/>
  <c r="R9" i="7"/>
  <c r="Q9" i="7"/>
  <c r="P9" i="7"/>
  <c r="O9" i="7"/>
  <c r="N9" i="7"/>
  <c r="M9" i="7"/>
  <c r="L9" i="7"/>
  <c r="K9" i="7"/>
  <c r="J9" i="7"/>
  <c r="I9" i="7"/>
  <c r="H9" i="7"/>
  <c r="G9" i="7"/>
  <c r="F9" i="7"/>
  <c r="E9" i="7"/>
  <c r="C9" i="7"/>
  <c r="U8" i="7"/>
  <c r="T8" i="7"/>
  <c r="S8" i="7"/>
  <c r="R8" i="7"/>
  <c r="Q8" i="7"/>
  <c r="P8" i="7"/>
  <c r="O8" i="7"/>
  <c r="N8" i="7"/>
  <c r="M8" i="7"/>
  <c r="L8" i="7"/>
  <c r="K8" i="7"/>
  <c r="J8" i="7"/>
  <c r="I8" i="7"/>
  <c r="H8" i="7"/>
  <c r="G8" i="7"/>
  <c r="F8" i="7"/>
  <c r="E8" i="7"/>
  <c r="C8" i="7"/>
  <c r="U7" i="7"/>
  <c r="T7" i="7"/>
  <c r="S7" i="7"/>
  <c r="R7" i="7"/>
  <c r="Q7" i="7"/>
  <c r="P7" i="7"/>
  <c r="O7" i="7"/>
  <c r="N7" i="7"/>
  <c r="M7" i="7"/>
  <c r="L7" i="7"/>
  <c r="K7" i="7"/>
  <c r="J7" i="7"/>
  <c r="I7" i="7"/>
  <c r="H7" i="7"/>
  <c r="G7" i="7"/>
  <c r="F7" i="7"/>
  <c r="E7" i="7"/>
  <c r="C7" i="7"/>
  <c r="U6" i="7"/>
  <c r="T6" i="7"/>
  <c r="S6" i="7"/>
  <c r="R6" i="7"/>
  <c r="Q6" i="7"/>
  <c r="P6" i="7"/>
  <c r="O6" i="7"/>
  <c r="N6" i="7"/>
  <c r="M6" i="7"/>
  <c r="L6" i="7"/>
  <c r="K6" i="7"/>
  <c r="J6" i="7"/>
  <c r="I6" i="7"/>
  <c r="H6" i="7"/>
  <c r="G6" i="7"/>
  <c r="F6" i="7"/>
  <c r="E6" i="7"/>
  <c r="C6" i="7"/>
  <c r="U5" i="7"/>
  <c r="T5" i="7"/>
  <c r="S5" i="7"/>
  <c r="R5" i="7"/>
  <c r="Q5" i="7"/>
  <c r="P5" i="7"/>
  <c r="O5" i="7"/>
  <c r="N5" i="7"/>
  <c r="M5" i="7"/>
  <c r="L5" i="7"/>
  <c r="K5" i="7"/>
  <c r="J5" i="7"/>
  <c r="I5" i="7"/>
  <c r="H5" i="7"/>
  <c r="G5" i="7"/>
  <c r="F5" i="7"/>
  <c r="E5" i="7"/>
  <c r="C5" i="7"/>
  <c r="U4" i="7"/>
  <c r="T4" i="7"/>
  <c r="S4" i="7"/>
  <c r="R4" i="7"/>
  <c r="Q4" i="7"/>
  <c r="P4" i="7"/>
  <c r="O4" i="7"/>
  <c r="N4" i="7"/>
  <c r="M4" i="7"/>
  <c r="L4" i="7"/>
  <c r="K4" i="7"/>
  <c r="J4" i="7"/>
  <c r="I4" i="7"/>
  <c r="H4" i="7"/>
  <c r="G4" i="7"/>
  <c r="F4" i="7"/>
  <c r="E4" i="7"/>
  <c r="C4" i="7"/>
  <c r="U3" i="7"/>
  <c r="T3" i="7"/>
  <c r="S3" i="7"/>
  <c r="R3" i="7"/>
  <c r="Q3" i="7"/>
  <c r="P3" i="7"/>
  <c r="O3" i="7"/>
  <c r="N3" i="7"/>
  <c r="M3" i="7"/>
  <c r="L3" i="7"/>
  <c r="K3" i="7"/>
  <c r="J3" i="7"/>
  <c r="I3" i="7"/>
  <c r="H3" i="7"/>
  <c r="G3" i="7"/>
  <c r="F3" i="7"/>
  <c r="E3" i="7"/>
  <c r="C3" i="7"/>
  <c r="U2" i="7"/>
  <c r="T2" i="7"/>
  <c r="S2" i="7"/>
  <c r="R2" i="7"/>
  <c r="Q2" i="7"/>
  <c r="P2" i="7"/>
  <c r="O2" i="7"/>
  <c r="N2" i="7"/>
  <c r="M2" i="7"/>
  <c r="L2" i="7"/>
  <c r="K2" i="7"/>
  <c r="J2" i="7"/>
  <c r="I2" i="7"/>
  <c r="H2" i="7"/>
  <c r="G2" i="7"/>
  <c r="F2" i="7"/>
  <c r="E2" i="7"/>
  <c r="C2" i="7"/>
  <c r="V314" i="7" l="1"/>
  <c r="Z314" i="7"/>
  <c r="AH314" i="7"/>
  <c r="AB314" i="7"/>
  <c r="Y314" i="7"/>
  <c r="AG314" i="7"/>
  <c r="I314" i="7"/>
  <c r="Q314" i="7"/>
  <c r="J314" i="7"/>
  <c r="R314" i="7"/>
  <c r="AD314" i="7"/>
  <c r="AF314" i="7"/>
  <c r="AA314" i="7"/>
  <c r="AC314" i="7"/>
  <c r="AI314" i="7"/>
  <c r="W314" i="7"/>
  <c r="AE314" i="7"/>
  <c r="AJ29" i="7"/>
  <c r="AJ37" i="7"/>
  <c r="AJ53" i="7"/>
  <c r="AJ57" i="7"/>
  <c r="AJ61" i="7"/>
  <c r="AJ81" i="7"/>
  <c r="AJ89" i="7"/>
  <c r="AJ105" i="7"/>
  <c r="AJ134" i="7"/>
  <c r="AJ150" i="7"/>
  <c r="AJ162" i="7"/>
  <c r="AJ21" i="7"/>
  <c r="AJ41" i="7"/>
  <c r="AJ69" i="7"/>
  <c r="AJ122" i="7"/>
  <c r="AJ166" i="7"/>
  <c r="AJ199" i="7"/>
  <c r="AJ9" i="7"/>
  <c r="AJ13" i="7"/>
  <c r="AJ73" i="7"/>
  <c r="AJ130" i="7"/>
  <c r="AJ138" i="7"/>
  <c r="AJ179" i="7"/>
  <c r="AJ195" i="7"/>
  <c r="AJ5" i="7"/>
  <c r="AJ25" i="7"/>
  <c r="AJ45" i="7"/>
  <c r="AJ114" i="7"/>
  <c r="AJ146" i="7"/>
  <c r="AJ158" i="7"/>
  <c r="AJ187" i="7"/>
  <c r="AJ65" i="7"/>
  <c r="AJ77" i="7"/>
  <c r="AJ93" i="7"/>
  <c r="AJ97" i="7"/>
  <c r="AJ101" i="7"/>
  <c r="AJ110" i="7"/>
  <c r="AJ126" i="7"/>
  <c r="AJ175" i="7"/>
  <c r="AJ183" i="7"/>
  <c r="AJ191" i="7"/>
  <c r="AJ17" i="7"/>
  <c r="AJ33" i="7"/>
  <c r="AJ49" i="7"/>
  <c r="AJ85" i="7"/>
  <c r="AJ118" i="7"/>
  <c r="AJ142" i="7"/>
  <c r="AJ154" i="7"/>
  <c r="AJ215" i="7"/>
  <c r="AJ221" i="7"/>
  <c r="AJ225" i="7"/>
  <c r="AJ249" i="7"/>
  <c r="AJ280" i="7"/>
  <c r="AJ296" i="7"/>
  <c r="S314" i="7"/>
  <c r="AJ237" i="7"/>
  <c r="AJ241" i="7"/>
  <c r="AJ266" i="7"/>
  <c r="AJ276" i="7"/>
  <c r="K314" i="7"/>
  <c r="AJ2" i="7"/>
  <c r="C314" i="7"/>
  <c r="L314" i="7"/>
  <c r="T314" i="7"/>
  <c r="AJ6" i="7"/>
  <c r="AJ10" i="7"/>
  <c r="AJ14" i="7"/>
  <c r="AJ18" i="7"/>
  <c r="AJ22" i="7"/>
  <c r="AJ26" i="7"/>
  <c r="AJ30" i="7"/>
  <c r="AJ34" i="7"/>
  <c r="AJ38" i="7"/>
  <c r="AJ42" i="7"/>
  <c r="AJ46" i="7"/>
  <c r="AJ50" i="7"/>
  <c r="AJ54" i="7"/>
  <c r="AJ58" i="7"/>
  <c r="AJ62" i="7"/>
  <c r="AJ66" i="7"/>
  <c r="AJ70" i="7"/>
  <c r="AJ74" i="7"/>
  <c r="AJ78" i="7"/>
  <c r="AJ82" i="7"/>
  <c r="AJ86" i="7"/>
  <c r="AJ90" i="7"/>
  <c r="AJ94" i="7"/>
  <c r="AJ98" i="7"/>
  <c r="AJ102" i="7"/>
  <c r="AJ106" i="7"/>
  <c r="AJ111" i="7"/>
  <c r="AJ115" i="7"/>
  <c r="AJ119" i="7"/>
  <c r="AJ123" i="7"/>
  <c r="AJ127" i="7"/>
  <c r="AJ131" i="7"/>
  <c r="AJ135" i="7"/>
  <c r="AJ139" i="7"/>
  <c r="AJ143" i="7"/>
  <c r="AJ147" i="7"/>
  <c r="AJ151" i="7"/>
  <c r="AJ155" i="7"/>
  <c r="AJ159" i="7"/>
  <c r="AJ163" i="7"/>
  <c r="AJ167" i="7"/>
  <c r="AJ176" i="7"/>
  <c r="AJ180" i="7"/>
  <c r="AJ184" i="7"/>
  <c r="AJ188" i="7"/>
  <c r="AJ192" i="7"/>
  <c r="AJ196" i="7"/>
  <c r="AJ200" i="7"/>
  <c r="AJ204" i="7"/>
  <c r="AJ208" i="7"/>
  <c r="AJ212" i="7"/>
  <c r="AJ217" i="7"/>
  <c r="AJ222" i="7"/>
  <c r="AJ226" i="7"/>
  <c r="AJ231" i="7"/>
  <c r="AJ234" i="7"/>
  <c r="AJ238" i="7"/>
  <c r="AJ242" i="7"/>
  <c r="AJ246" i="7"/>
  <c r="AJ250" i="7"/>
  <c r="AJ254" i="7"/>
  <c r="AJ258" i="7"/>
  <c r="AJ263" i="7"/>
  <c r="AJ267" i="7"/>
  <c r="AJ271" i="7"/>
  <c r="AJ277" i="7"/>
  <c r="AJ281" i="7"/>
  <c r="AJ285" i="7"/>
  <c r="AJ289" i="7"/>
  <c r="AJ293" i="7"/>
  <c r="AJ297" i="7"/>
  <c r="AJ301" i="7"/>
  <c r="AJ305" i="7"/>
  <c r="AJ309" i="7"/>
  <c r="AJ313" i="7"/>
  <c r="AJ203" i="7"/>
  <c r="AJ233" i="7"/>
  <c r="E314" i="7"/>
  <c r="AJ211" i="7"/>
  <c r="AJ230" i="7"/>
  <c r="AJ257" i="7"/>
  <c r="AJ288" i="7"/>
  <c r="F314" i="7"/>
  <c r="AJ3" i="7"/>
  <c r="AJ7" i="7"/>
  <c r="AJ11" i="7"/>
  <c r="AJ15" i="7"/>
  <c r="AJ19" i="7"/>
  <c r="AJ23" i="7"/>
  <c r="AJ27" i="7"/>
  <c r="AJ31" i="7"/>
  <c r="AJ35" i="7"/>
  <c r="AJ39" i="7"/>
  <c r="AJ43" i="7"/>
  <c r="AJ47" i="7"/>
  <c r="AJ51" i="7"/>
  <c r="AJ55" i="7"/>
  <c r="AJ59" i="7"/>
  <c r="AJ63" i="7"/>
  <c r="AJ67" i="7"/>
  <c r="AJ71" i="7"/>
  <c r="AJ75" i="7"/>
  <c r="AJ79" i="7"/>
  <c r="AJ83" i="7"/>
  <c r="AJ87" i="7"/>
  <c r="AJ91" i="7"/>
  <c r="AJ95" i="7"/>
  <c r="AJ99" i="7"/>
  <c r="AJ103" i="7"/>
  <c r="AJ107" i="7"/>
  <c r="AJ112" i="7"/>
  <c r="AJ116" i="7"/>
  <c r="AJ120" i="7"/>
  <c r="AJ124" i="7"/>
  <c r="AJ128" i="7"/>
  <c r="AJ132" i="7"/>
  <c r="AJ136" i="7"/>
  <c r="AJ140" i="7"/>
  <c r="AJ144" i="7"/>
  <c r="AJ148" i="7"/>
  <c r="AJ152" i="7"/>
  <c r="AJ156" i="7"/>
  <c r="AJ160" i="7"/>
  <c r="AJ164" i="7"/>
  <c r="AJ168" i="7"/>
  <c r="AJ177" i="7"/>
  <c r="AJ181" i="7"/>
  <c r="AJ185" i="7"/>
  <c r="AJ189" i="7"/>
  <c r="AJ193" i="7"/>
  <c r="AJ197" i="7"/>
  <c r="AJ201" i="7"/>
  <c r="AJ205" i="7"/>
  <c r="AJ209" i="7"/>
  <c r="AJ213" i="7"/>
  <c r="AJ218" i="7"/>
  <c r="AJ223" i="7"/>
  <c r="AJ228" i="7"/>
  <c r="AJ235" i="7"/>
  <c r="AJ239" i="7"/>
  <c r="AJ243" i="7"/>
  <c r="AJ247" i="7"/>
  <c r="AJ255" i="7"/>
  <c r="AJ259" i="7"/>
  <c r="AJ260" i="7"/>
  <c r="AJ264" i="7"/>
  <c r="AJ268" i="7"/>
  <c r="AJ274" i="7"/>
  <c r="AJ278" i="7"/>
  <c r="AJ282" i="7"/>
  <c r="AJ286" i="7"/>
  <c r="AJ290" i="7"/>
  <c r="AJ294" i="7"/>
  <c r="AJ298" i="7"/>
  <c r="AJ302" i="7"/>
  <c r="AJ306" i="7"/>
  <c r="AJ310" i="7"/>
  <c r="AJ245" i="7"/>
  <c r="AJ284" i="7"/>
  <c r="AJ300" i="7"/>
  <c r="U314" i="7"/>
  <c r="G314" i="7"/>
  <c r="AJ207" i="7"/>
  <c r="AJ253" i="7"/>
  <c r="AJ262" i="7"/>
  <c r="AJ270" i="7"/>
  <c r="AJ292" i="7"/>
  <c r="AJ304" i="7"/>
  <c r="AJ308" i="7"/>
  <c r="AJ312" i="7"/>
  <c r="M314" i="7"/>
  <c r="O314" i="7"/>
  <c r="H314" i="7"/>
  <c r="P314" i="7"/>
  <c r="AJ4" i="7"/>
  <c r="AJ8" i="7"/>
  <c r="AJ12" i="7"/>
  <c r="AJ16" i="7"/>
  <c r="AJ20" i="7"/>
  <c r="AJ24" i="7"/>
  <c r="AJ28" i="7"/>
  <c r="AJ32" i="7"/>
  <c r="AJ36" i="7"/>
  <c r="AJ40" i="7"/>
  <c r="AJ44" i="7"/>
  <c r="AJ48" i="7"/>
  <c r="AJ52" i="7"/>
  <c r="AJ56" i="7"/>
  <c r="AJ60" i="7"/>
  <c r="AJ64" i="7"/>
  <c r="AJ68" i="7"/>
  <c r="AJ72" i="7"/>
  <c r="AJ76" i="7"/>
  <c r="AJ80" i="7"/>
  <c r="AJ84" i="7"/>
  <c r="AJ88" i="7"/>
  <c r="AJ92" i="7"/>
  <c r="AJ96" i="7"/>
  <c r="AJ100" i="7"/>
  <c r="AJ109" i="7"/>
  <c r="AJ113" i="7"/>
  <c r="AJ117" i="7"/>
  <c r="AJ121" i="7"/>
  <c r="AJ125" i="7"/>
  <c r="AJ129" i="7"/>
  <c r="AJ133" i="7"/>
  <c r="AJ137" i="7"/>
  <c r="AJ141" i="7"/>
  <c r="AJ145" i="7"/>
  <c r="AJ149" i="7"/>
  <c r="AJ153" i="7"/>
  <c r="AJ157" i="7"/>
  <c r="AJ161" i="7"/>
  <c r="AJ165" i="7"/>
  <c r="AJ169" i="7"/>
  <c r="AJ178" i="7"/>
  <c r="AJ182" i="7"/>
  <c r="AJ186" i="7"/>
  <c r="AJ190" i="7"/>
  <c r="AJ194" i="7"/>
  <c r="AJ198" i="7"/>
  <c r="AJ202" i="7"/>
  <c r="AJ206" i="7"/>
  <c r="AJ210" i="7"/>
  <c r="AJ214" i="7"/>
  <c r="AJ220" i="7"/>
  <c r="AJ224" i="7"/>
  <c r="AJ229" i="7"/>
  <c r="AJ236" i="7"/>
  <c r="AJ240" i="7"/>
  <c r="AJ244" i="7"/>
  <c r="AJ248" i="7"/>
  <c r="AJ252" i="7"/>
  <c r="AJ256" i="7"/>
  <c r="AJ261" i="7"/>
  <c r="AJ265" i="7"/>
  <c r="AJ269" i="7"/>
  <c r="AJ275" i="7"/>
  <c r="AJ279" i="7"/>
  <c r="AJ283" i="7"/>
  <c r="AJ287" i="7"/>
  <c r="AJ291" i="7"/>
  <c r="AJ295" i="7"/>
  <c r="AJ299" i="7"/>
  <c r="AJ303" i="7"/>
  <c r="AJ307" i="7"/>
  <c r="AJ311" i="7"/>
  <c r="AJ232" i="7"/>
  <c r="N314" i="7"/>
  <c r="AJ251" i="7"/>
  <c r="AJ104" i="7"/>
  <c r="X314" i="7"/>
  <c r="B297" i="4"/>
  <c r="F297" i="4" s="1"/>
  <c r="A297" i="4"/>
  <c r="B296" i="4"/>
  <c r="F296" i="4" s="1"/>
  <c r="A296" i="4"/>
  <c r="B166" i="4"/>
  <c r="A166" i="4"/>
  <c r="B197" i="4"/>
  <c r="F197" i="4" s="1"/>
  <c r="A197" i="4"/>
  <c r="B173" i="4"/>
  <c r="F173" i="4" s="1"/>
  <c r="B57" i="4"/>
  <c r="F57" i="4" s="1"/>
  <c r="A57" i="4"/>
  <c r="B183" i="4"/>
  <c r="E183" i="4" s="1"/>
  <c r="H183" i="4" s="1"/>
  <c r="A183" i="4"/>
  <c r="B285" i="4"/>
  <c r="F285" i="4" s="1"/>
  <c r="A285" i="4"/>
  <c r="B342" i="4"/>
  <c r="A342" i="4"/>
  <c r="B341" i="4"/>
  <c r="A341" i="4"/>
  <c r="B78" i="4"/>
  <c r="E78" i="4" s="1"/>
  <c r="H78" i="4" s="1"/>
  <c r="A78" i="4"/>
  <c r="B77" i="4"/>
  <c r="E77" i="4" s="1"/>
  <c r="I77" i="4" s="1"/>
  <c r="A77" i="4"/>
  <c r="B284" i="4"/>
  <c r="F284" i="4" s="1"/>
  <c r="A284" i="4"/>
  <c r="B128" i="4"/>
  <c r="A128" i="4"/>
  <c r="B76" i="4"/>
  <c r="F76" i="4" s="1"/>
  <c r="A76" i="4"/>
  <c r="B294" i="4"/>
  <c r="A294" i="4"/>
  <c r="B291" i="4"/>
  <c r="A291" i="4"/>
  <c r="B258" i="4"/>
  <c r="F258" i="4" s="1"/>
  <c r="B283" i="4"/>
  <c r="E283" i="4" s="1"/>
  <c r="B4" i="4"/>
  <c r="F4" i="4" s="1"/>
  <c r="B5" i="4"/>
  <c r="E5" i="4" s="1"/>
  <c r="I5" i="4" s="1"/>
  <c r="B6" i="4"/>
  <c r="E6" i="4" s="1"/>
  <c r="H6" i="4" s="1"/>
  <c r="B7" i="4"/>
  <c r="F7" i="4" s="1"/>
  <c r="B9" i="4"/>
  <c r="F9" i="4" s="1"/>
  <c r="B10" i="4"/>
  <c r="E10" i="4" s="1"/>
  <c r="I10" i="4" s="1"/>
  <c r="B11" i="4"/>
  <c r="F11" i="4" s="1"/>
  <c r="B12" i="4"/>
  <c r="F12" i="4" s="1"/>
  <c r="B13" i="4"/>
  <c r="F13" i="4" s="1"/>
  <c r="B14" i="4"/>
  <c r="E14" i="4" s="1"/>
  <c r="B15" i="4"/>
  <c r="B16" i="4"/>
  <c r="B17" i="4"/>
  <c r="B18" i="4"/>
  <c r="F18" i="4" s="1"/>
  <c r="B19" i="4"/>
  <c r="B20" i="4"/>
  <c r="E20" i="4" s="1"/>
  <c r="I20" i="4" s="1"/>
  <c r="B21" i="4"/>
  <c r="E21" i="4" s="1"/>
  <c r="G21" i="4" s="1"/>
  <c r="B22" i="4"/>
  <c r="B23" i="4"/>
  <c r="F23" i="4" s="1"/>
  <c r="B24" i="4"/>
  <c r="B25" i="4"/>
  <c r="E25" i="4" s="1"/>
  <c r="I25" i="4" s="1"/>
  <c r="B27" i="4"/>
  <c r="F27" i="4" s="1"/>
  <c r="B28" i="4"/>
  <c r="F28" i="4" s="1"/>
  <c r="B29" i="4"/>
  <c r="E29" i="4" s="1"/>
  <c r="I29" i="4" s="1"/>
  <c r="B30" i="4"/>
  <c r="F30" i="4" s="1"/>
  <c r="B31" i="4"/>
  <c r="B32" i="4"/>
  <c r="B33" i="4"/>
  <c r="E33" i="4" s="1"/>
  <c r="G33" i="4" s="1"/>
  <c r="B34" i="4"/>
  <c r="E34" i="4" s="1"/>
  <c r="G34" i="4" s="1"/>
  <c r="B35" i="4"/>
  <c r="B36" i="4"/>
  <c r="B37" i="4"/>
  <c r="E37" i="4" s="1"/>
  <c r="I37" i="4" s="1"/>
  <c r="B38" i="4"/>
  <c r="E38" i="4" s="1"/>
  <c r="G38" i="4" s="1"/>
  <c r="B39" i="4"/>
  <c r="B40" i="4"/>
  <c r="E40" i="4" s="1"/>
  <c r="G40" i="4" s="1"/>
  <c r="B41" i="4"/>
  <c r="E41" i="4" s="1"/>
  <c r="B42" i="4"/>
  <c r="F42" i="4" s="1"/>
  <c r="B43" i="4"/>
  <c r="B44" i="4"/>
  <c r="E44" i="4" s="1"/>
  <c r="G44" i="4" s="1"/>
  <c r="B45" i="4"/>
  <c r="F45" i="4" s="1"/>
  <c r="B46" i="4"/>
  <c r="B47" i="4"/>
  <c r="B49" i="4"/>
  <c r="F49" i="4" s="1"/>
  <c r="B50" i="4"/>
  <c r="E50" i="4" s="1"/>
  <c r="B51" i="4"/>
  <c r="F51" i="4" s="1"/>
  <c r="B52" i="4"/>
  <c r="B53" i="4"/>
  <c r="F53" i="4" s="1"/>
  <c r="B54" i="4"/>
  <c r="F54" i="4" s="1"/>
  <c r="B56" i="4"/>
  <c r="F56" i="4" s="1"/>
  <c r="B58" i="4"/>
  <c r="B60" i="4"/>
  <c r="F60" i="4" s="1"/>
  <c r="B61" i="4"/>
  <c r="E61" i="4" s="1"/>
  <c r="I61" i="4" s="1"/>
  <c r="B62" i="4"/>
  <c r="B63" i="4"/>
  <c r="E63" i="4" s="1"/>
  <c r="H63" i="4" s="1"/>
  <c r="B64" i="4"/>
  <c r="E64" i="4" s="1"/>
  <c r="B65" i="4"/>
  <c r="E65" i="4" s="1"/>
  <c r="I65" i="4" s="1"/>
  <c r="B66" i="4"/>
  <c r="E66" i="4" s="1"/>
  <c r="I66" i="4" s="1"/>
  <c r="B67" i="4"/>
  <c r="F67" i="4" s="1"/>
  <c r="B68" i="4"/>
  <c r="B69" i="4"/>
  <c r="F69" i="4" s="1"/>
  <c r="B70" i="4"/>
  <c r="F70" i="4" s="1"/>
  <c r="B71" i="4"/>
  <c r="E71" i="4" s="1"/>
  <c r="G71" i="4" s="1"/>
  <c r="B72" i="4"/>
  <c r="E72" i="4" s="1"/>
  <c r="B73" i="4"/>
  <c r="E73" i="4" s="1"/>
  <c r="B74" i="4"/>
  <c r="E74" i="4" s="1"/>
  <c r="B75" i="4"/>
  <c r="E75" i="4" s="1"/>
  <c r="B80" i="4"/>
  <c r="F80" i="4" s="1"/>
  <c r="B81" i="4"/>
  <c r="F81" i="4" s="1"/>
  <c r="B82" i="4"/>
  <c r="F82" i="4" s="1"/>
  <c r="B83" i="4"/>
  <c r="E83" i="4" s="1"/>
  <c r="H83" i="4" s="1"/>
  <c r="B84" i="4"/>
  <c r="E84" i="4" s="1"/>
  <c r="G84" i="4" s="1"/>
  <c r="B85" i="4"/>
  <c r="B87" i="4"/>
  <c r="F87" i="4" s="1"/>
  <c r="B88" i="4"/>
  <c r="B89" i="4"/>
  <c r="B90" i="4"/>
  <c r="F90" i="4" s="1"/>
  <c r="B91" i="4"/>
  <c r="B92" i="4"/>
  <c r="E92" i="4" s="1"/>
  <c r="I92" i="4" s="1"/>
  <c r="B93" i="4"/>
  <c r="E93" i="4" s="1"/>
  <c r="G93" i="4" s="1"/>
  <c r="B94" i="4"/>
  <c r="F94" i="4" s="1"/>
  <c r="B95" i="4"/>
  <c r="F95" i="4" s="1"/>
  <c r="B96" i="4"/>
  <c r="E96" i="4" s="1"/>
  <c r="G96" i="4" s="1"/>
  <c r="B98" i="4"/>
  <c r="F98" i="4" s="1"/>
  <c r="B99" i="4"/>
  <c r="E99" i="4" s="1"/>
  <c r="G99" i="4" s="1"/>
  <c r="B100" i="4"/>
  <c r="E100" i="4" s="1"/>
  <c r="H100" i="4" s="1"/>
  <c r="B101" i="4"/>
  <c r="E101" i="4" s="1"/>
  <c r="G101" i="4" s="1"/>
  <c r="B102" i="4"/>
  <c r="E102" i="4" s="1"/>
  <c r="G102" i="4" s="1"/>
  <c r="B103" i="4"/>
  <c r="B104" i="4"/>
  <c r="F104" i="4" s="1"/>
  <c r="B105" i="4"/>
  <c r="F105" i="4" s="1"/>
  <c r="B106" i="4"/>
  <c r="E106" i="4" s="1"/>
  <c r="I106" i="4" s="1"/>
  <c r="B107" i="4"/>
  <c r="E107" i="4" s="1"/>
  <c r="G107" i="4" s="1"/>
  <c r="B109" i="4"/>
  <c r="F109" i="4" s="1"/>
  <c r="B110" i="4"/>
  <c r="E110" i="4" s="1"/>
  <c r="G110" i="4" s="1"/>
  <c r="B111" i="4"/>
  <c r="B113" i="4"/>
  <c r="F113" i="4" s="1"/>
  <c r="B114" i="4"/>
  <c r="E114" i="4" s="1"/>
  <c r="G114" i="4" s="1"/>
  <c r="B115" i="4"/>
  <c r="F115" i="4" s="1"/>
  <c r="B116" i="4"/>
  <c r="F116" i="4" s="1"/>
  <c r="B117" i="4"/>
  <c r="E117" i="4" s="1"/>
  <c r="B118" i="4"/>
  <c r="E118" i="4" s="1"/>
  <c r="G118" i="4" s="1"/>
  <c r="B119" i="4"/>
  <c r="F119" i="4" s="1"/>
  <c r="B122" i="4"/>
  <c r="F122" i="4" s="1"/>
  <c r="B123" i="4"/>
  <c r="F123" i="4" s="1"/>
  <c r="B124" i="4"/>
  <c r="E124" i="4" s="1"/>
  <c r="G124" i="4" s="1"/>
  <c r="B125" i="4"/>
  <c r="E125" i="4" s="1"/>
  <c r="G125" i="4" s="1"/>
  <c r="B126" i="4"/>
  <c r="B127" i="4"/>
  <c r="B130" i="4"/>
  <c r="F130" i="4" s="1"/>
  <c r="B131" i="4"/>
  <c r="E131" i="4" s="1"/>
  <c r="I131" i="4" s="1"/>
  <c r="B132" i="4"/>
  <c r="B133" i="4"/>
  <c r="F133" i="4" s="1"/>
  <c r="B134" i="4"/>
  <c r="E134" i="4" s="1"/>
  <c r="I134" i="4" s="1"/>
  <c r="B135" i="4"/>
  <c r="E135" i="4" s="1"/>
  <c r="B137" i="4"/>
  <c r="B138" i="4"/>
  <c r="B139" i="4"/>
  <c r="E139" i="4" s="1"/>
  <c r="I139" i="4" s="1"/>
  <c r="B140" i="4"/>
  <c r="F140" i="4" s="1"/>
  <c r="B141" i="4"/>
  <c r="E141" i="4" s="1"/>
  <c r="G141" i="4" s="1"/>
  <c r="B142" i="4"/>
  <c r="E142" i="4" s="1"/>
  <c r="B143" i="4"/>
  <c r="E143" i="4" s="1"/>
  <c r="I143" i="4" s="1"/>
  <c r="B144" i="4"/>
  <c r="B145" i="4"/>
  <c r="E145" i="4" s="1"/>
  <c r="I145" i="4" s="1"/>
  <c r="B146" i="4"/>
  <c r="F146" i="4" s="1"/>
  <c r="B147" i="4"/>
  <c r="F147" i="4" s="1"/>
  <c r="B149" i="4"/>
  <c r="F149" i="4" s="1"/>
  <c r="B150" i="4"/>
  <c r="F150" i="4" s="1"/>
  <c r="B152" i="4"/>
  <c r="F152" i="4" s="1"/>
  <c r="B153" i="4"/>
  <c r="F153" i="4" s="1"/>
  <c r="B154" i="4"/>
  <c r="F154" i="4" s="1"/>
  <c r="B155" i="4"/>
  <c r="F155" i="4" s="1"/>
  <c r="B156" i="4"/>
  <c r="B158" i="4"/>
  <c r="F158" i="4" s="1"/>
  <c r="B159" i="4"/>
  <c r="F159" i="4" s="1"/>
  <c r="B160" i="4"/>
  <c r="F160" i="4" s="1"/>
  <c r="B161" i="4"/>
  <c r="F161" i="4" s="1"/>
  <c r="B162" i="4"/>
  <c r="E162" i="4" s="1"/>
  <c r="I162" i="4" s="1"/>
  <c r="B164" i="4"/>
  <c r="F164" i="4" s="1"/>
  <c r="B165" i="4"/>
  <c r="E165" i="4" s="1"/>
  <c r="B167" i="4"/>
  <c r="E167" i="4" s="1"/>
  <c r="B168" i="4"/>
  <c r="B169" i="4"/>
  <c r="F169" i="4" s="1"/>
  <c r="B170" i="4"/>
  <c r="B171" i="4"/>
  <c r="E171" i="4" s="1"/>
  <c r="G171" i="4" s="1"/>
  <c r="B172" i="4"/>
  <c r="E172" i="4" s="1"/>
  <c r="H172" i="4" s="1"/>
  <c r="B174" i="4"/>
  <c r="B175" i="4"/>
  <c r="F175" i="4" s="1"/>
  <c r="B176" i="4"/>
  <c r="E176" i="4" s="1"/>
  <c r="G176" i="4" s="1"/>
  <c r="B177" i="4"/>
  <c r="B178" i="4"/>
  <c r="E178" i="4" s="1"/>
  <c r="H178" i="4" s="1"/>
  <c r="B179" i="4"/>
  <c r="F179" i="4" s="1"/>
  <c r="B180" i="4"/>
  <c r="F180" i="4" s="1"/>
  <c r="B181" i="4"/>
  <c r="E181" i="4" s="1"/>
  <c r="H181" i="4" s="1"/>
  <c r="B182" i="4"/>
  <c r="E182" i="4" s="1"/>
  <c r="B195" i="4"/>
  <c r="F195" i="4" s="1"/>
  <c r="B196" i="4"/>
  <c r="B198" i="4"/>
  <c r="E198" i="4" s="1"/>
  <c r="G198" i="4" s="1"/>
  <c r="B200" i="4"/>
  <c r="F200" i="4" s="1"/>
  <c r="B201" i="4"/>
  <c r="E201" i="4" s="1"/>
  <c r="B202" i="4"/>
  <c r="E202" i="4" s="1"/>
  <c r="I202" i="4" s="1"/>
  <c r="B203" i="4"/>
  <c r="E203" i="4" s="1"/>
  <c r="G203" i="4" s="1"/>
  <c r="B204" i="4"/>
  <c r="B205" i="4"/>
  <c r="B206" i="4"/>
  <c r="F206" i="4" s="1"/>
  <c r="B207" i="4"/>
  <c r="F207" i="4" s="1"/>
  <c r="B208" i="4"/>
  <c r="F208" i="4" s="1"/>
  <c r="B209" i="4"/>
  <c r="E209" i="4" s="1"/>
  <c r="B210" i="4"/>
  <c r="E210" i="4" s="1"/>
  <c r="G210" i="4" s="1"/>
  <c r="B211" i="4"/>
  <c r="F211" i="4" s="1"/>
  <c r="B212" i="4"/>
  <c r="F212" i="4" s="1"/>
  <c r="B213" i="4"/>
  <c r="B215" i="4"/>
  <c r="F215" i="4" s="1"/>
  <c r="B216" i="4"/>
  <c r="B217" i="4"/>
  <c r="F217" i="4" s="1"/>
  <c r="B219" i="4"/>
  <c r="F219" i="4" s="1"/>
  <c r="B220" i="4"/>
  <c r="B221" i="4"/>
  <c r="B222" i="4"/>
  <c r="E222" i="4" s="1"/>
  <c r="I222" i="4" s="1"/>
  <c r="B223" i="4"/>
  <c r="B224" i="4"/>
  <c r="E224" i="4" s="1"/>
  <c r="B225" i="4"/>
  <c r="F225" i="4" s="1"/>
  <c r="B226" i="4"/>
  <c r="B227" i="4"/>
  <c r="B229" i="4"/>
  <c r="F229" i="4" s="1"/>
  <c r="B230" i="4"/>
  <c r="B231" i="4"/>
  <c r="B232" i="4"/>
  <c r="E232" i="4" s="1"/>
  <c r="H232" i="4" s="1"/>
  <c r="B233" i="4"/>
  <c r="B234" i="4"/>
  <c r="B235" i="4"/>
  <c r="B236" i="4"/>
  <c r="E236" i="4" s="1"/>
  <c r="H236" i="4" s="1"/>
  <c r="B238" i="4"/>
  <c r="F238" i="4" s="1"/>
  <c r="B239" i="4"/>
  <c r="B241" i="4"/>
  <c r="F241" i="4" s="1"/>
  <c r="B242" i="4"/>
  <c r="B244" i="4"/>
  <c r="B245" i="4"/>
  <c r="F245" i="4" s="1"/>
  <c r="B246" i="4"/>
  <c r="E246" i="4" s="1"/>
  <c r="I246" i="4" s="1"/>
  <c r="B247" i="4"/>
  <c r="B248" i="4"/>
  <c r="F248" i="4" s="1"/>
  <c r="B249" i="4"/>
  <c r="B250" i="4"/>
  <c r="E250" i="4" s="1"/>
  <c r="H250" i="4" s="1"/>
  <c r="B253" i="4"/>
  <c r="F253" i="4" s="1"/>
  <c r="B254" i="4"/>
  <c r="F254" i="4" s="1"/>
  <c r="B255" i="4"/>
  <c r="F255" i="4" s="1"/>
  <c r="B256" i="4"/>
  <c r="E256" i="4" s="1"/>
  <c r="B282" i="4"/>
  <c r="B281" i="4"/>
  <c r="E281" i="4" s="1"/>
  <c r="G281" i="4" s="1"/>
  <c r="B280" i="4"/>
  <c r="E280" i="4" s="1"/>
  <c r="G280" i="4" s="1"/>
  <c r="B279" i="4"/>
  <c r="B278" i="4"/>
  <c r="F278" i="4" s="1"/>
  <c r="B277" i="4"/>
  <c r="B276" i="4"/>
  <c r="F276" i="4" s="1"/>
  <c r="B275" i="4"/>
  <c r="B274" i="4"/>
  <c r="B273" i="4"/>
  <c r="B272" i="4"/>
  <c r="F272" i="4" s="1"/>
  <c r="B271" i="4"/>
  <c r="B270" i="4"/>
  <c r="B269" i="4"/>
  <c r="E269" i="4" s="1"/>
  <c r="H269" i="4" s="1"/>
  <c r="B268" i="4"/>
  <c r="F268" i="4" s="1"/>
  <c r="B267" i="4"/>
  <c r="B266" i="4"/>
  <c r="B265" i="4"/>
  <c r="B264" i="4"/>
  <c r="E264" i="4" s="1"/>
  <c r="G264" i="4" s="1"/>
  <c r="B263" i="4"/>
  <c r="B262" i="4"/>
  <c r="B261" i="4"/>
  <c r="E261" i="4" s="1"/>
  <c r="G261" i="4" s="1"/>
  <c r="B260" i="4"/>
  <c r="E260" i="4" s="1"/>
  <c r="H260" i="4" s="1"/>
  <c r="B259" i="4"/>
  <c r="B323" i="4"/>
  <c r="B287" i="4"/>
  <c r="F287" i="4" s="1"/>
  <c r="B288" i="4"/>
  <c r="E288" i="4" s="1"/>
  <c r="H288" i="4" s="1"/>
  <c r="B289" i="4"/>
  <c r="E289" i="4" s="1"/>
  <c r="H289" i="4" s="1"/>
  <c r="B290" i="4"/>
  <c r="B292" i="4"/>
  <c r="E292" i="4" s="1"/>
  <c r="H292" i="4" s="1"/>
  <c r="B293" i="4"/>
  <c r="F293" i="4" s="1"/>
  <c r="B295" i="4"/>
  <c r="F295" i="4" s="1"/>
  <c r="B301" i="4"/>
  <c r="F301" i="4" s="1"/>
  <c r="B303" i="4"/>
  <c r="E303" i="4" s="1"/>
  <c r="H303" i="4" s="1"/>
  <c r="B304" i="4"/>
  <c r="F304" i="4" s="1"/>
  <c r="B305" i="4"/>
  <c r="F305" i="4" s="1"/>
  <c r="B306" i="4"/>
  <c r="B307" i="4"/>
  <c r="E307" i="4" s="1"/>
  <c r="B308" i="4"/>
  <c r="F308" i="4" s="1"/>
  <c r="B309" i="4"/>
  <c r="F309" i="4" s="1"/>
  <c r="B310" i="4"/>
  <c r="B311" i="4"/>
  <c r="E311" i="4" s="1"/>
  <c r="H311" i="4" s="1"/>
  <c r="B312" i="4"/>
  <c r="E312" i="4" s="1"/>
  <c r="B313" i="4"/>
  <c r="E313" i="4" s="1"/>
  <c r="B314" i="4"/>
  <c r="F314" i="4" s="1"/>
  <c r="B315" i="4"/>
  <c r="F315" i="4" s="1"/>
  <c r="B316" i="4"/>
  <c r="E316" i="4" s="1"/>
  <c r="B318" i="4"/>
  <c r="F318" i="4" s="1"/>
  <c r="B322" i="4"/>
  <c r="E322" i="4" s="1"/>
  <c r="G322" i="4" s="1"/>
  <c r="B321" i="4"/>
  <c r="B320" i="4"/>
  <c r="F320" i="4" s="1"/>
  <c r="B319" i="4"/>
  <c r="F319" i="4" s="1"/>
  <c r="B302" i="4"/>
  <c r="E302" i="4" s="1"/>
  <c r="B325" i="4"/>
  <c r="F325" i="4" s="1"/>
  <c r="B340" i="4"/>
  <c r="B339" i="4"/>
  <c r="B338" i="4"/>
  <c r="B337" i="4"/>
  <c r="B336" i="4"/>
  <c r="B335" i="4"/>
  <c r="B334" i="4"/>
  <c r="E334" i="4" s="1"/>
  <c r="G334" i="4" s="1"/>
  <c r="B333" i="4"/>
  <c r="B332" i="4"/>
  <c r="B331" i="4"/>
  <c r="F331" i="4" s="1"/>
  <c r="B330" i="4"/>
  <c r="F330" i="4" s="1"/>
  <c r="B329" i="4"/>
  <c r="F329" i="4" s="1"/>
  <c r="B328" i="4"/>
  <c r="B327" i="4"/>
  <c r="F327" i="4" s="1"/>
  <c r="B326" i="4"/>
  <c r="B218" i="4"/>
  <c r="E218" i="4" s="1"/>
  <c r="A101" i="4"/>
  <c r="A289" i="4"/>
  <c r="A264" i="4"/>
  <c r="A168" i="4"/>
  <c r="A218" i="4"/>
  <c r="A302" i="4"/>
  <c r="A325" i="4"/>
  <c r="A318" i="4"/>
  <c r="A301" i="4"/>
  <c r="A287" i="4"/>
  <c r="A258" i="4"/>
  <c r="A253" i="4"/>
  <c r="A238" i="4"/>
  <c r="A229" i="4"/>
  <c r="A215" i="4"/>
  <c r="A200" i="4"/>
  <c r="A195" i="4"/>
  <c r="A164" i="4"/>
  <c r="A158" i="4"/>
  <c r="A152" i="4"/>
  <c r="A149" i="4"/>
  <c r="A137" i="4"/>
  <c r="A130" i="4"/>
  <c r="A122" i="4"/>
  <c r="A113" i="4"/>
  <c r="A109" i="4"/>
  <c r="A98" i="4"/>
  <c r="A87" i="4"/>
  <c r="A80" i="4"/>
  <c r="A60" i="4"/>
  <c r="A56" i="4"/>
  <c r="A49" i="4"/>
  <c r="A27" i="4"/>
  <c r="A9" i="4"/>
  <c r="A4" i="4"/>
  <c r="A340" i="4"/>
  <c r="A339" i="4"/>
  <c r="A338" i="4"/>
  <c r="A337" i="4"/>
  <c r="A336" i="4"/>
  <c r="A335" i="4"/>
  <c r="A334" i="4"/>
  <c r="A333" i="4"/>
  <c r="A332" i="4"/>
  <c r="A331" i="4"/>
  <c r="A330" i="4"/>
  <c r="A329" i="4"/>
  <c r="A328" i="4"/>
  <c r="A327" i="4"/>
  <c r="A326" i="4"/>
  <c r="A323" i="4"/>
  <c r="A322" i="4"/>
  <c r="A321" i="4"/>
  <c r="A320" i="4"/>
  <c r="A319" i="4"/>
  <c r="A316" i="4"/>
  <c r="A315" i="4"/>
  <c r="A314" i="4"/>
  <c r="A313" i="4"/>
  <c r="A312" i="4"/>
  <c r="A311" i="4"/>
  <c r="A310" i="4"/>
  <c r="A309" i="4"/>
  <c r="A308" i="4"/>
  <c r="A307" i="4"/>
  <c r="A306" i="4"/>
  <c r="A305" i="4"/>
  <c r="A304" i="4"/>
  <c r="A303" i="4"/>
  <c r="A295" i="4"/>
  <c r="A293" i="4"/>
  <c r="A292" i="4"/>
  <c r="A290" i="4"/>
  <c r="A288" i="4"/>
  <c r="A283" i="4"/>
  <c r="A282" i="4"/>
  <c r="A281" i="4"/>
  <c r="A280" i="4"/>
  <c r="A279" i="4"/>
  <c r="A278" i="4"/>
  <c r="A277" i="4"/>
  <c r="A276" i="4"/>
  <c r="A275" i="4"/>
  <c r="A274" i="4"/>
  <c r="A273" i="4"/>
  <c r="A272" i="4"/>
  <c r="A271" i="4"/>
  <c r="A270" i="4"/>
  <c r="A269" i="4"/>
  <c r="A268" i="4"/>
  <c r="A267" i="4"/>
  <c r="A266" i="4"/>
  <c r="A265" i="4"/>
  <c r="A263" i="4"/>
  <c r="A262" i="4"/>
  <c r="A261" i="4"/>
  <c r="A260" i="4"/>
  <c r="A259" i="4"/>
  <c r="A256" i="4"/>
  <c r="A255" i="4"/>
  <c r="A254" i="4"/>
  <c r="A250" i="4"/>
  <c r="A249" i="4"/>
  <c r="A248" i="4"/>
  <c r="A247" i="4"/>
  <c r="A246" i="4"/>
  <c r="A245" i="4"/>
  <c r="A244" i="4"/>
  <c r="A242" i="4"/>
  <c r="A241" i="4"/>
  <c r="A239" i="4"/>
  <c r="A236" i="4"/>
  <c r="A235" i="4"/>
  <c r="A234" i="4"/>
  <c r="A233" i="4"/>
  <c r="A232" i="4"/>
  <c r="A231" i="4"/>
  <c r="A230" i="4"/>
  <c r="A227" i="4"/>
  <c r="A226" i="4"/>
  <c r="A225" i="4"/>
  <c r="A224" i="4"/>
  <c r="A223" i="4"/>
  <c r="A222" i="4"/>
  <c r="A221" i="4"/>
  <c r="A220" i="4"/>
  <c r="A219" i="4"/>
  <c r="A217" i="4"/>
  <c r="A216" i="4"/>
  <c r="A213" i="4"/>
  <c r="A212" i="4"/>
  <c r="A211" i="4"/>
  <c r="A210" i="4"/>
  <c r="A209" i="4"/>
  <c r="A208" i="4"/>
  <c r="A207" i="4"/>
  <c r="A206" i="4"/>
  <c r="A205" i="4"/>
  <c r="A204" i="4"/>
  <c r="A203" i="4"/>
  <c r="A202" i="4"/>
  <c r="A201" i="4"/>
  <c r="A198" i="4"/>
  <c r="A196" i="4"/>
  <c r="A182" i="4"/>
  <c r="A181" i="4"/>
  <c r="A180" i="4"/>
  <c r="A179" i="4"/>
  <c r="A178" i="4"/>
  <c r="A177" i="4"/>
  <c r="A176" i="4"/>
  <c r="A175" i="4"/>
  <c r="A174" i="4"/>
  <c r="A172" i="4"/>
  <c r="A171" i="4"/>
  <c r="A170" i="4"/>
  <c r="A169" i="4"/>
  <c r="A167" i="4"/>
  <c r="A165" i="4"/>
  <c r="A162" i="4"/>
  <c r="A161" i="4"/>
  <c r="A160" i="4"/>
  <c r="A159" i="4"/>
  <c r="A156" i="4"/>
  <c r="A155" i="4"/>
  <c r="A154" i="4"/>
  <c r="A153" i="4"/>
  <c r="A150" i="4"/>
  <c r="A147" i="4"/>
  <c r="A146" i="4"/>
  <c r="A145" i="4"/>
  <c r="A144" i="4"/>
  <c r="A143" i="4"/>
  <c r="A142" i="4"/>
  <c r="A141" i="4"/>
  <c r="A140" i="4"/>
  <c r="A139" i="4"/>
  <c r="A138" i="4"/>
  <c r="A135" i="4"/>
  <c r="A134" i="4"/>
  <c r="A133" i="4"/>
  <c r="A132" i="4"/>
  <c r="A131" i="4"/>
  <c r="A127" i="4"/>
  <c r="A126" i="4"/>
  <c r="A125" i="4"/>
  <c r="A124" i="4"/>
  <c r="A123" i="4"/>
  <c r="A119" i="4"/>
  <c r="A118" i="4"/>
  <c r="A117" i="4"/>
  <c r="A116" i="4"/>
  <c r="A115" i="4"/>
  <c r="A114" i="4"/>
  <c r="A111" i="4"/>
  <c r="A110" i="4"/>
  <c r="A107" i="4"/>
  <c r="A106" i="4"/>
  <c r="A105" i="4"/>
  <c r="A104" i="4"/>
  <c r="A103" i="4"/>
  <c r="A102" i="4"/>
  <c r="A100" i="4"/>
  <c r="A99" i="4"/>
  <c r="A96" i="4"/>
  <c r="A95" i="4"/>
  <c r="A94" i="4"/>
  <c r="A93" i="4"/>
  <c r="A92" i="4"/>
  <c r="A91" i="4"/>
  <c r="A90" i="4"/>
  <c r="A89" i="4"/>
  <c r="A88" i="4"/>
  <c r="A85" i="4"/>
  <c r="A84" i="4"/>
  <c r="A83" i="4"/>
  <c r="A82" i="4"/>
  <c r="A81" i="4"/>
  <c r="A75" i="4"/>
  <c r="A74" i="4"/>
  <c r="A73" i="4"/>
  <c r="A72" i="4"/>
  <c r="A71" i="4"/>
  <c r="A70" i="4"/>
  <c r="A69" i="4"/>
  <c r="A68" i="4"/>
  <c r="A67" i="4"/>
  <c r="A66" i="4"/>
  <c r="A65" i="4"/>
  <c r="A64" i="4"/>
  <c r="A63" i="4"/>
  <c r="A62" i="4"/>
  <c r="A61" i="4"/>
  <c r="A58" i="4"/>
  <c r="A54" i="4"/>
  <c r="A53" i="4"/>
  <c r="A52" i="4"/>
  <c r="A51" i="4"/>
  <c r="A50" i="4"/>
  <c r="A47" i="4"/>
  <c r="A46" i="4"/>
  <c r="A45" i="4"/>
  <c r="A44" i="4"/>
  <c r="A43" i="4"/>
  <c r="A42" i="4"/>
  <c r="A41" i="4"/>
  <c r="A40" i="4"/>
  <c r="A39" i="4"/>
  <c r="A38" i="4"/>
  <c r="A37" i="4"/>
  <c r="A36" i="4"/>
  <c r="A35" i="4"/>
  <c r="A34" i="4"/>
  <c r="A33" i="4"/>
  <c r="A32" i="4"/>
  <c r="A31" i="4"/>
  <c r="A30" i="4"/>
  <c r="A29" i="4"/>
  <c r="A28" i="4"/>
  <c r="A25" i="4"/>
  <c r="A24" i="4"/>
  <c r="A23" i="4"/>
  <c r="A22" i="4"/>
  <c r="A21" i="4"/>
  <c r="A20" i="4"/>
  <c r="A19" i="4"/>
  <c r="A18" i="4"/>
  <c r="A17" i="4"/>
  <c r="A16" i="4"/>
  <c r="A15" i="4"/>
  <c r="A14" i="4"/>
  <c r="A13" i="4"/>
  <c r="A12" i="4"/>
  <c r="A11" i="4"/>
  <c r="A10" i="4"/>
  <c r="A7" i="4"/>
  <c r="A6" i="4"/>
  <c r="A5" i="4"/>
  <c r="D5" i="4" l="1"/>
  <c r="D146" i="4"/>
  <c r="D196" i="4"/>
  <c r="D229" i="4"/>
  <c r="E229" i="4" s="1"/>
  <c r="D264" i="4"/>
  <c r="D6" i="4"/>
  <c r="D18" i="4"/>
  <c r="D50" i="4"/>
  <c r="D78" i="4"/>
  <c r="D94" i="4"/>
  <c r="D102" i="4"/>
  <c r="D114" i="4"/>
  <c r="D127" i="4"/>
  <c r="D139" i="4"/>
  <c r="D147" i="4"/>
  <c r="D184" i="4"/>
  <c r="D198" i="4"/>
  <c r="D222" i="4"/>
  <c r="D234" i="4"/>
  <c r="D261" i="4"/>
  <c r="D265" i="4"/>
  <c r="D269" i="4"/>
  <c r="D277" i="4"/>
  <c r="D292" i="4"/>
  <c r="D332" i="4"/>
  <c r="D336" i="4"/>
  <c r="D45" i="4"/>
  <c r="D69" i="4"/>
  <c r="D77" i="4"/>
  <c r="D85" i="4"/>
  <c r="D130" i="4"/>
  <c r="E130" i="4" s="1"/>
  <c r="G130" i="4" s="1"/>
  <c r="D217" i="4"/>
  <c r="D233" i="4"/>
  <c r="D260" i="4"/>
  <c r="D7" i="4"/>
  <c r="D11" i="4"/>
  <c r="D63" i="4"/>
  <c r="D99" i="4"/>
  <c r="D103" i="4"/>
  <c r="D128" i="4"/>
  <c r="D144" i="4"/>
  <c r="D160" i="4"/>
  <c r="D173" i="4"/>
  <c r="D215" i="4"/>
  <c r="E215" i="4" s="1"/>
  <c r="D244" i="4"/>
  <c r="D262" i="4"/>
  <c r="D282" i="4"/>
  <c r="D313" i="4"/>
  <c r="D33" i="4"/>
  <c r="D73" i="4"/>
  <c r="D105" i="4"/>
  <c r="D117" i="4"/>
  <c r="D126" i="4"/>
  <c r="D150" i="4"/>
  <c r="D288" i="4"/>
  <c r="D323" i="4"/>
  <c r="D68" i="4"/>
  <c r="D133" i="4"/>
  <c r="D170" i="4"/>
  <c r="D182" i="4"/>
  <c r="D186" i="4"/>
  <c r="D208" i="4"/>
  <c r="D212" i="4"/>
  <c r="D216" i="4"/>
  <c r="D232" i="4"/>
  <c r="D255" i="4"/>
  <c r="D275" i="4"/>
  <c r="D314" i="4"/>
  <c r="D334" i="4"/>
  <c r="D338" i="4"/>
  <c r="AJ314" i="7"/>
  <c r="E197" i="4"/>
  <c r="I197" i="4" s="1"/>
  <c r="E285" i="4"/>
  <c r="H285" i="4" s="1"/>
  <c r="F145" i="4"/>
  <c r="H145" i="4"/>
  <c r="G145" i="4"/>
  <c r="D25" i="4"/>
  <c r="F5" i="4"/>
  <c r="F334" i="4"/>
  <c r="E153" i="4"/>
  <c r="H153" i="4" s="1"/>
  <c r="E104" i="4"/>
  <c r="I104" i="4" s="1"/>
  <c r="F110" i="4"/>
  <c r="F118" i="4"/>
  <c r="E329" i="4"/>
  <c r="G329" i="4" s="1"/>
  <c r="E159" i="4"/>
  <c r="H159" i="4" s="1"/>
  <c r="F78" i="4"/>
  <c r="E13" i="4"/>
  <c r="H13" i="4" s="1"/>
  <c r="D149" i="4"/>
  <c r="E149" i="4" s="1"/>
  <c r="I149" i="4" s="1"/>
  <c r="G61" i="4"/>
  <c r="H261" i="4"/>
  <c r="H118" i="4"/>
  <c r="E179" i="4"/>
  <c r="I179" i="4" s="1"/>
  <c r="H102" i="4"/>
  <c r="H44" i="4"/>
  <c r="F102" i="4"/>
  <c r="I102" i="4"/>
  <c r="F44" i="4"/>
  <c r="E28" i="4"/>
  <c r="I28" i="4" s="1"/>
  <c r="I44" i="4"/>
  <c r="D312" i="4"/>
  <c r="D178" i="4"/>
  <c r="D171" i="4"/>
  <c r="G29" i="4"/>
  <c r="H29" i="4"/>
  <c r="E45" i="4"/>
  <c r="G45" i="4" s="1"/>
  <c r="F281" i="4"/>
  <c r="E12" i="4"/>
  <c r="G12" i="4" s="1"/>
  <c r="D64" i="4"/>
  <c r="D188" i="4"/>
  <c r="F135" i="4"/>
  <c r="F96" i="4"/>
  <c r="F75" i="4"/>
  <c r="G222" i="4"/>
  <c r="F312" i="4"/>
  <c r="E320" i="4"/>
  <c r="I320" i="4" s="1"/>
  <c r="E67" i="4"/>
  <c r="I67" i="4" s="1"/>
  <c r="F172" i="4"/>
  <c r="I114" i="4"/>
  <c r="E217" i="4"/>
  <c r="G217" i="4" s="1"/>
  <c r="E90" i="4"/>
  <c r="I90" i="4" s="1"/>
  <c r="G6" i="4"/>
  <c r="G77" i="4"/>
  <c r="E173" i="4"/>
  <c r="G173" i="4" s="1"/>
  <c r="I71" i="4"/>
  <c r="I63" i="4"/>
  <c r="E30" i="4"/>
  <c r="H30" i="4" s="1"/>
  <c r="E147" i="4"/>
  <c r="I147" i="4" s="1"/>
  <c r="F38" i="4"/>
  <c r="F71" i="4"/>
  <c r="F139" i="4"/>
  <c r="H71" i="4"/>
  <c r="F131" i="4"/>
  <c r="I172" i="4"/>
  <c r="E155" i="4"/>
  <c r="H155" i="4" s="1"/>
  <c r="G63" i="4"/>
  <c r="D221" i="4"/>
  <c r="D236" i="4"/>
  <c r="D305" i="4"/>
  <c r="D134" i="4"/>
  <c r="D230" i="4"/>
  <c r="D287" i="4"/>
  <c r="E287" i="4" s="1"/>
  <c r="H287" i="4" s="1"/>
  <c r="D294" i="4"/>
  <c r="D328" i="4"/>
  <c r="D143" i="4"/>
  <c r="D200" i="4"/>
  <c r="D307" i="4"/>
  <c r="D322" i="4"/>
  <c r="D12" i="4"/>
  <c r="D209" i="4"/>
  <c r="D281" i="4"/>
  <c r="D290" i="4"/>
  <c r="D309" i="4"/>
  <c r="D316" i="4"/>
  <c r="D340" i="4"/>
  <c r="D176" i="4"/>
  <c r="D203" i="4"/>
  <c r="D211" i="4"/>
  <c r="D253" i="4"/>
  <c r="D131" i="4"/>
  <c r="D263" i="4"/>
  <c r="D227" i="4"/>
  <c r="F183" i="4"/>
  <c r="I183" i="4"/>
  <c r="E133" i="4"/>
  <c r="H133" i="4" s="1"/>
  <c r="I84" i="4"/>
  <c r="G92" i="4"/>
  <c r="I125" i="4"/>
  <c r="E116" i="4"/>
  <c r="G116" i="4" s="1"/>
  <c r="F288" i="4"/>
  <c r="F93" i="4"/>
  <c r="H141" i="4"/>
  <c r="D51" i="4"/>
  <c r="D125" i="4"/>
  <c r="D205" i="4"/>
  <c r="D29" i="4"/>
  <c r="D66" i="4"/>
  <c r="D81" i="4"/>
  <c r="D181" i="4"/>
  <c r="D219" i="4"/>
  <c r="D331" i="4"/>
  <c r="D155" i="4"/>
  <c r="D54" i="4"/>
  <c r="D83" i="4"/>
  <c r="D183" i="4"/>
  <c r="D301" i="4"/>
  <c r="D32" i="4"/>
  <c r="D303" i="4"/>
  <c r="D49" i="4"/>
  <c r="D137" i="4"/>
  <c r="D335" i="4"/>
  <c r="H176" i="4"/>
  <c r="F33" i="4"/>
  <c r="H125" i="4"/>
  <c r="F41" i="4"/>
  <c r="E150" i="4"/>
  <c r="I150" i="4" s="1"/>
  <c r="G134" i="4"/>
  <c r="H134" i="4"/>
  <c r="D172" i="4"/>
  <c r="F134" i="4"/>
  <c r="F142" i="4"/>
  <c r="E254" i="4"/>
  <c r="G254" i="4" s="1"/>
  <c r="H66" i="4"/>
  <c r="F66" i="4"/>
  <c r="G288" i="4"/>
  <c r="D39" i="4"/>
  <c r="F125" i="4"/>
  <c r="F124" i="4"/>
  <c r="E57" i="4"/>
  <c r="I57" i="4" s="1"/>
  <c r="F100" i="4"/>
  <c r="F29" i="4"/>
  <c r="E53" i="4"/>
  <c r="H53" i="4" s="1"/>
  <c r="E7" i="4"/>
  <c r="G7" i="4" s="1"/>
  <c r="F84" i="4"/>
  <c r="F40" i="4"/>
  <c r="H162" i="4"/>
  <c r="F141" i="4"/>
  <c r="E297" i="4"/>
  <c r="H297" i="4" s="1"/>
  <c r="G37" i="4"/>
  <c r="F307" i="4"/>
  <c r="E284" i="4"/>
  <c r="I284" i="4" s="1"/>
  <c r="H33" i="4"/>
  <c r="I40" i="4"/>
  <c r="F21" i="4"/>
  <c r="H77" i="4"/>
  <c r="E105" i="4"/>
  <c r="H105" i="4" s="1"/>
  <c r="H37" i="4"/>
  <c r="E225" i="4"/>
  <c r="G225" i="4" s="1"/>
  <c r="F162" i="4"/>
  <c r="H40" i="4"/>
  <c r="I6" i="4"/>
  <c r="F65" i="4"/>
  <c r="H92" i="4"/>
  <c r="I141" i="4"/>
  <c r="F73" i="4"/>
  <c r="F92" i="4"/>
  <c r="H84" i="4"/>
  <c r="F77" i="4"/>
  <c r="E81" i="4"/>
  <c r="I81" i="4" s="1"/>
  <c r="E296" i="4"/>
  <c r="G296" i="4" s="1"/>
  <c r="E272" i="4"/>
  <c r="G272" i="4" s="1"/>
  <c r="F182" i="4"/>
  <c r="G202" i="4"/>
  <c r="H202" i="4"/>
  <c r="F198" i="4"/>
  <c r="E305" i="4"/>
  <c r="I305" i="4" s="1"/>
  <c r="F210" i="4"/>
  <c r="I33" i="4"/>
  <c r="F313" i="4"/>
  <c r="E268" i="4"/>
  <c r="G268" i="4" s="1"/>
  <c r="F260" i="4"/>
  <c r="I280" i="4"/>
  <c r="I210" i="4"/>
  <c r="F218" i="4"/>
  <c r="E219" i="4"/>
  <c r="G219" i="4" s="1"/>
  <c r="E206" i="4"/>
  <c r="G206" i="4" s="1"/>
  <c r="F202" i="4"/>
  <c r="F280" i="4"/>
  <c r="H210" i="4"/>
  <c r="H198" i="4"/>
  <c r="E169" i="4"/>
  <c r="H169" i="4" s="1"/>
  <c r="I176" i="4"/>
  <c r="I171" i="4"/>
  <c r="F246" i="4"/>
  <c r="F250" i="4"/>
  <c r="E327" i="4"/>
  <c r="H327" i="4" s="1"/>
  <c r="G162" i="4"/>
  <c r="F302" i="4"/>
  <c r="F232" i="4"/>
  <c r="E331" i="4"/>
  <c r="F236" i="4"/>
  <c r="H171" i="4"/>
  <c r="E315" i="4"/>
  <c r="H315" i="4" s="1"/>
  <c r="E293" i="4"/>
  <c r="G293" i="4" s="1"/>
  <c r="I232" i="4"/>
  <c r="I288" i="4"/>
  <c r="F303" i="4"/>
  <c r="E241" i="4"/>
  <c r="F171" i="4"/>
  <c r="E212" i="4"/>
  <c r="G212" i="4" s="1"/>
  <c r="F311" i="4"/>
  <c r="I303" i="4"/>
  <c r="E208" i="4"/>
  <c r="I208" i="4" s="1"/>
  <c r="F322" i="4"/>
  <c r="F167" i="4"/>
  <c r="G232" i="4"/>
  <c r="F64" i="4"/>
  <c r="D56" i="4"/>
  <c r="D339" i="4"/>
  <c r="D296" i="4"/>
  <c r="I250" i="4"/>
  <c r="D4" i="4"/>
  <c r="D17" i="4"/>
  <c r="D235" i="4"/>
  <c r="D164" i="4"/>
  <c r="D342" i="4"/>
  <c r="D135" i="4"/>
  <c r="F221" i="4"/>
  <c r="E221" i="4"/>
  <c r="E328" i="4"/>
  <c r="F328" i="4"/>
  <c r="F340" i="4"/>
  <c r="E340" i="4"/>
  <c r="E306" i="4"/>
  <c r="I306" i="4" s="1"/>
  <c r="F306" i="4"/>
  <c r="E267" i="4"/>
  <c r="H267" i="4" s="1"/>
  <c r="F267" i="4"/>
  <c r="F275" i="4"/>
  <c r="E275" i="4"/>
  <c r="I275" i="4" s="1"/>
  <c r="E279" i="4"/>
  <c r="F279" i="4"/>
  <c r="E231" i="4"/>
  <c r="F231" i="4"/>
  <c r="E127" i="4"/>
  <c r="I127" i="4" s="1"/>
  <c r="F127" i="4"/>
  <c r="F91" i="4"/>
  <c r="E91" i="4"/>
  <c r="H91" i="4" s="1"/>
  <c r="F47" i="4"/>
  <c r="E47" i="4"/>
  <c r="G47" i="4" s="1"/>
  <c r="E31" i="4"/>
  <c r="I31" i="4" s="1"/>
  <c r="F31" i="4"/>
  <c r="E291" i="4"/>
  <c r="F291" i="4"/>
  <c r="F128" i="4"/>
  <c r="E128" i="4"/>
  <c r="G313" i="4"/>
  <c r="I313" i="4"/>
  <c r="G75" i="4"/>
  <c r="H75" i="4"/>
  <c r="I283" i="4"/>
  <c r="H283" i="4"/>
  <c r="H99" i="4"/>
  <c r="F50" i="4"/>
  <c r="E245" i="4"/>
  <c r="G245" i="4" s="1"/>
  <c r="H74" i="4"/>
  <c r="I74" i="4"/>
  <c r="G74" i="4"/>
  <c r="F62" i="4"/>
  <c r="E62" i="4"/>
  <c r="I62" i="4" s="1"/>
  <c r="F58" i="4"/>
  <c r="E58" i="4"/>
  <c r="I58" i="4" s="1"/>
  <c r="F332" i="4"/>
  <c r="E332" i="4"/>
  <c r="H332" i="4" s="1"/>
  <c r="E263" i="4"/>
  <c r="F263" i="4"/>
  <c r="E249" i="4"/>
  <c r="I249" i="4" s="1"/>
  <c r="F249" i="4"/>
  <c r="F239" i="4"/>
  <c r="E239" i="4"/>
  <c r="G224" i="4"/>
  <c r="H224" i="4"/>
  <c r="I224" i="4"/>
  <c r="E170" i="4"/>
  <c r="I170" i="4" s="1"/>
  <c r="F170" i="4"/>
  <c r="I165" i="4"/>
  <c r="G165" i="4"/>
  <c r="F144" i="4"/>
  <c r="E144" i="4"/>
  <c r="G144" i="4" s="1"/>
  <c r="F103" i="4"/>
  <c r="E103" i="4"/>
  <c r="I103" i="4" s="1"/>
  <c r="F43" i="4"/>
  <c r="E43" i="4"/>
  <c r="E35" i="4"/>
  <c r="F35" i="4"/>
  <c r="F15" i="4"/>
  <c r="E15" i="4"/>
  <c r="I15" i="4" s="1"/>
  <c r="F341" i="4"/>
  <c r="E341" i="4"/>
  <c r="H135" i="4"/>
  <c r="G135" i="4"/>
  <c r="G256" i="4"/>
  <c r="H256" i="4"/>
  <c r="I256" i="4"/>
  <c r="H143" i="4"/>
  <c r="G143" i="4"/>
  <c r="G50" i="4"/>
  <c r="H50" i="4"/>
  <c r="I50" i="4"/>
  <c r="I83" i="4"/>
  <c r="E23" i="4"/>
  <c r="E119" i="4"/>
  <c r="I119" i="4" s="1"/>
  <c r="E11" i="4"/>
  <c r="H11" i="4" s="1"/>
  <c r="F292" i="4"/>
  <c r="E204" i="4"/>
  <c r="F204" i="4"/>
  <c r="G5" i="4"/>
  <c r="H61" i="4"/>
  <c r="F143" i="4"/>
  <c r="F264" i="4"/>
  <c r="F10" i="4"/>
  <c r="E180" i="4"/>
  <c r="H180" i="4" s="1"/>
  <c r="F283" i="4"/>
  <c r="G106" i="4"/>
  <c r="E69" i="4"/>
  <c r="F14" i="4"/>
  <c r="E94" i="4"/>
  <c r="I94" i="4" s="1"/>
  <c r="F106" i="4"/>
  <c r="I34" i="4"/>
  <c r="E76" i="4"/>
  <c r="H76" i="4" s="1"/>
  <c r="F114" i="4"/>
  <c r="H34" i="4"/>
  <c r="E309" i="4"/>
  <c r="I309" i="4" s="1"/>
  <c r="E276" i="4"/>
  <c r="H276" i="4" s="1"/>
  <c r="F256" i="4"/>
  <c r="F176" i="4"/>
  <c r="I118" i="4"/>
  <c r="F61" i="4"/>
  <c r="G183" i="4"/>
  <c r="H114" i="4"/>
  <c r="E42" i="4"/>
  <c r="H42" i="4" s="1"/>
  <c r="H280" i="4"/>
  <c r="F34" i="4"/>
  <c r="E18" i="4"/>
  <c r="H18" i="4" s="1"/>
  <c r="I203" i="4"/>
  <c r="F338" i="4"/>
  <c r="E338" i="4"/>
  <c r="H338" i="4" s="1"/>
  <c r="E277" i="4"/>
  <c r="G277" i="4" s="1"/>
  <c r="F277" i="4"/>
  <c r="E308" i="4"/>
  <c r="I289" i="4"/>
  <c r="G311" i="4"/>
  <c r="I311" i="4"/>
  <c r="E255" i="4"/>
  <c r="H255" i="4" s="1"/>
  <c r="H307" i="4"/>
  <c r="I307" i="4"/>
  <c r="G307" i="4"/>
  <c r="H21" i="4"/>
  <c r="I21" i="4"/>
  <c r="I316" i="4"/>
  <c r="G316" i="4"/>
  <c r="F323" i="4"/>
  <c r="E323" i="4"/>
  <c r="E265" i="4"/>
  <c r="F265" i="4"/>
  <c r="G269" i="4"/>
  <c r="I269" i="4"/>
  <c r="E273" i="4"/>
  <c r="F273" i="4"/>
  <c r="I281" i="4"/>
  <c r="H281" i="4"/>
  <c r="E247" i="4"/>
  <c r="F247" i="4"/>
  <c r="F242" i="4"/>
  <c r="E242" i="4"/>
  <c r="F233" i="4"/>
  <c r="E233" i="4"/>
  <c r="I233" i="4" s="1"/>
  <c r="F226" i="4"/>
  <c r="E226" i="4"/>
  <c r="I261" i="4"/>
  <c r="F289" i="4"/>
  <c r="F269" i="4"/>
  <c r="I93" i="4"/>
  <c r="F261" i="4"/>
  <c r="G181" i="4"/>
  <c r="I181" i="4"/>
  <c r="H5" i="4"/>
  <c r="I135" i="4"/>
  <c r="H165" i="4"/>
  <c r="F107" i="4"/>
  <c r="E154" i="4"/>
  <c r="G154" i="4" s="1"/>
  <c r="E115" i="4"/>
  <c r="I115" i="4" s="1"/>
  <c r="E95" i="4"/>
  <c r="H95" i="4" s="1"/>
  <c r="F74" i="4"/>
  <c r="F83" i="4"/>
  <c r="F203" i="4"/>
  <c r="F222" i="4"/>
  <c r="E175" i="4"/>
  <c r="I175" i="4" s="1"/>
  <c r="E161" i="4"/>
  <c r="I161" i="4" s="1"/>
  <c r="G83" i="4"/>
  <c r="E207" i="4"/>
  <c r="I99" i="4"/>
  <c r="F181" i="4"/>
  <c r="E140" i="4"/>
  <c r="H222" i="4"/>
  <c r="F165" i="4"/>
  <c r="H313" i="4"/>
  <c r="H10" i="4"/>
  <c r="I96" i="4"/>
  <c r="I78" i="4"/>
  <c r="F25" i="4"/>
  <c r="F6" i="4"/>
  <c r="H203" i="4"/>
  <c r="E123" i="4"/>
  <c r="F37" i="4"/>
  <c r="E211" i="4"/>
  <c r="I211" i="4" s="1"/>
  <c r="E54" i="4"/>
  <c r="F178" i="4"/>
  <c r="F99" i="4"/>
  <c r="I142" i="4"/>
  <c r="H142" i="4"/>
  <c r="E278" i="4"/>
  <c r="G278" i="4" s="1"/>
  <c r="F259" i="4"/>
  <c r="E259" i="4"/>
  <c r="H259" i="4" s="1"/>
  <c r="F262" i="4"/>
  <c r="E262" i="4"/>
  <c r="F294" i="4"/>
  <c r="E294" i="4"/>
  <c r="I294" i="4" s="1"/>
  <c r="D87" i="4"/>
  <c r="D162" i="4"/>
  <c r="E337" i="4"/>
  <c r="F337" i="4"/>
  <c r="E290" i="4"/>
  <c r="H290" i="4" s="1"/>
  <c r="F290" i="4"/>
  <c r="F266" i="4"/>
  <c r="E266" i="4"/>
  <c r="F270" i="4"/>
  <c r="E270" i="4"/>
  <c r="F32" i="4"/>
  <c r="E32" i="4"/>
  <c r="E24" i="4"/>
  <c r="F24" i="4"/>
  <c r="F16" i="4"/>
  <c r="E16" i="4"/>
  <c r="F342" i="4"/>
  <c r="E342" i="4"/>
  <c r="D10" i="4"/>
  <c r="D14" i="4"/>
  <c r="D24" i="4"/>
  <c r="D70" i="4"/>
  <c r="D93" i="4"/>
  <c r="D110" i="4"/>
  <c r="D132" i="4"/>
  <c r="D153" i="4"/>
  <c r="D246" i="4"/>
  <c r="D279" i="4"/>
  <c r="D297" i="4"/>
  <c r="G10" i="4"/>
  <c r="I110" i="4"/>
  <c r="G289" i="4"/>
  <c r="H93" i="4"/>
  <c r="G66" i="4"/>
  <c r="H38" i="4"/>
  <c r="H110" i="4"/>
  <c r="H334" i="4"/>
  <c r="I260" i="4"/>
  <c r="H96" i="4"/>
  <c r="F20" i="4"/>
  <c r="G65" i="4"/>
  <c r="G260" i="4"/>
  <c r="I38" i="4"/>
  <c r="I236" i="4"/>
  <c r="G100" i="4"/>
  <c r="I100" i="4"/>
  <c r="D27" i="4"/>
  <c r="D141" i="4"/>
  <c r="D326" i="4"/>
  <c r="F321" i="4"/>
  <c r="E321" i="4"/>
  <c r="E235" i="4"/>
  <c r="F235" i="4"/>
  <c r="H209" i="4"/>
  <c r="G209" i="4"/>
  <c r="F156" i="4"/>
  <c r="E156" i="4"/>
  <c r="E89" i="4"/>
  <c r="G89" i="4" s="1"/>
  <c r="F89" i="4"/>
  <c r="F85" i="4"/>
  <c r="E85" i="4"/>
  <c r="G72" i="4"/>
  <c r="H72" i="4"/>
  <c r="D52" i="4"/>
  <c r="D206" i="4"/>
  <c r="G78" i="4"/>
  <c r="H316" i="4"/>
  <c r="I198" i="4"/>
  <c r="E330" i="4"/>
  <c r="I330" i="4" s="1"/>
  <c r="E304" i="4"/>
  <c r="H304" i="4" s="1"/>
  <c r="G172" i="4"/>
  <c r="I72" i="4"/>
  <c r="F316" i="4"/>
  <c r="F72" i="4"/>
  <c r="E146" i="4"/>
  <c r="F335" i="4"/>
  <c r="E335" i="4"/>
  <c r="E339" i="4"/>
  <c r="F339" i="4"/>
  <c r="I322" i="4"/>
  <c r="H322" i="4"/>
  <c r="F234" i="4"/>
  <c r="E234" i="4"/>
  <c r="F230" i="4"/>
  <c r="E230" i="4"/>
  <c r="E223" i="4"/>
  <c r="H223" i="4" s="1"/>
  <c r="F223" i="4"/>
  <c r="F137" i="4"/>
  <c r="I124" i="4"/>
  <c r="H124" i="4"/>
  <c r="D61" i="4"/>
  <c r="D80" i="4"/>
  <c r="D100" i="4"/>
  <c r="F224" i="4"/>
  <c r="I75" i="4"/>
  <c r="F101" i="4"/>
  <c r="F209" i="4"/>
  <c r="D16" i="4"/>
  <c r="D95" i="4"/>
  <c r="F63" i="4"/>
  <c r="E51" i="4"/>
  <c r="F166" i="4"/>
  <c r="E166" i="4"/>
  <c r="D166" i="4"/>
  <c r="H201" i="4"/>
  <c r="I201" i="4"/>
  <c r="G201" i="4"/>
  <c r="I73" i="4"/>
  <c r="H73" i="4"/>
  <c r="G73" i="4"/>
  <c r="E310" i="4"/>
  <c r="F310" i="4"/>
  <c r="E282" i="4"/>
  <c r="F282" i="4"/>
  <c r="E205" i="4"/>
  <c r="F205" i="4"/>
  <c r="I182" i="4"/>
  <c r="G182" i="4"/>
  <c r="H182" i="4"/>
  <c r="E168" i="4"/>
  <c r="F168" i="4"/>
  <c r="I117" i="4"/>
  <c r="H117" i="4"/>
  <c r="G117" i="4"/>
  <c r="F36" i="4"/>
  <c r="E36" i="4"/>
  <c r="H65" i="4"/>
  <c r="G246" i="4"/>
  <c r="G283" i="4"/>
  <c r="G142" i="4"/>
  <c r="E70" i="4"/>
  <c r="G303" i="4"/>
  <c r="E319" i="4"/>
  <c r="H319" i="4" s="1"/>
  <c r="E314" i="4"/>
  <c r="H106" i="4"/>
  <c r="G236" i="4"/>
  <c r="E295" i="4"/>
  <c r="I209" i="4"/>
  <c r="F333" i="4"/>
  <c r="E333" i="4"/>
  <c r="E196" i="4"/>
  <c r="F196" i="4"/>
  <c r="H167" i="4"/>
  <c r="I167" i="4"/>
  <c r="G167" i="4"/>
  <c r="G139" i="4"/>
  <c r="H139" i="4"/>
  <c r="H101" i="4"/>
  <c r="I101" i="4"/>
  <c r="F88" i="4"/>
  <c r="E88" i="4"/>
  <c r="G41" i="4"/>
  <c r="H41" i="4"/>
  <c r="I41" i="4"/>
  <c r="E39" i="4"/>
  <c r="F39" i="4"/>
  <c r="F336" i="4"/>
  <c r="E336" i="4"/>
  <c r="F271" i="4"/>
  <c r="E271" i="4"/>
  <c r="E227" i="4"/>
  <c r="F227" i="4"/>
  <c r="E17" i="4"/>
  <c r="F17" i="4"/>
  <c r="H246" i="4"/>
  <c r="I334" i="4"/>
  <c r="G250" i="4"/>
  <c r="I264" i="4"/>
  <c r="H25" i="4"/>
  <c r="F201" i="4"/>
  <c r="F117" i="4"/>
  <c r="E82" i="4"/>
  <c r="E160" i="4"/>
  <c r="E326" i="4"/>
  <c r="F326" i="4"/>
  <c r="G312" i="4"/>
  <c r="H312" i="4"/>
  <c r="I312" i="4"/>
  <c r="G292" i="4"/>
  <c r="I292" i="4"/>
  <c r="E244" i="4"/>
  <c r="H244" i="4" s="1"/>
  <c r="F244" i="4"/>
  <c r="F213" i="4"/>
  <c r="E213" i="4"/>
  <c r="I178" i="4"/>
  <c r="G178" i="4"/>
  <c r="E138" i="4"/>
  <c r="F138" i="4"/>
  <c r="E132" i="4"/>
  <c r="F132" i="4"/>
  <c r="E68" i="4"/>
  <c r="F68" i="4"/>
  <c r="G64" i="4"/>
  <c r="H64" i="4"/>
  <c r="I64" i="4"/>
  <c r="E19" i="4"/>
  <c r="F19" i="4"/>
  <c r="G20" i="4"/>
  <c r="H20" i="4"/>
  <c r="H264" i="4"/>
  <c r="G25" i="4"/>
  <c r="E274" i="4"/>
  <c r="F274" i="4"/>
  <c r="E220" i="4"/>
  <c r="F220" i="4"/>
  <c r="F216" i="4"/>
  <c r="E216" i="4"/>
  <c r="F177" i="4"/>
  <c r="E177" i="4"/>
  <c r="F174" i="4"/>
  <c r="E174" i="4"/>
  <c r="H131" i="4"/>
  <c r="G131" i="4"/>
  <c r="F126" i="4"/>
  <c r="E126" i="4"/>
  <c r="E111" i="4"/>
  <c r="F111" i="4"/>
  <c r="I107" i="4"/>
  <c r="H107" i="4"/>
  <c r="E52" i="4"/>
  <c r="F52" i="4"/>
  <c r="F46" i="4"/>
  <c r="E46" i="4"/>
  <c r="E22" i="4"/>
  <c r="F22" i="4"/>
  <c r="G14" i="4"/>
  <c r="H14" i="4"/>
  <c r="I14" i="4"/>
  <c r="D249" i="4"/>
  <c r="D245" i="4"/>
  <c r="D247" i="4"/>
  <c r="D239" i="4"/>
  <c r="D250" i="4"/>
  <c r="D242" i="4"/>
  <c r="D248" i="4"/>
  <c r="E248" i="4"/>
  <c r="D241" i="4"/>
  <c r="D156" i="4" l="1"/>
  <c r="D101" i="4"/>
  <c r="D285" i="4"/>
  <c r="D22" i="4"/>
  <c r="D179" i="4"/>
  <c r="D62" i="4"/>
  <c r="D278" i="4"/>
  <c r="D284" i="4"/>
  <c r="D30" i="4"/>
  <c r="D9" i="4"/>
  <c r="E9" i="4" s="1"/>
  <c r="G9" i="4" s="1"/>
  <c r="D109" i="4"/>
  <c r="E109" i="4" s="1"/>
  <c r="I109" i="4" s="1"/>
  <c r="D226" i="4"/>
  <c r="D231" i="4"/>
  <c r="D74" i="4"/>
  <c r="D15" i="4"/>
  <c r="D122" i="4"/>
  <c r="E122" i="4" s="1"/>
  <c r="G122" i="4" s="1"/>
  <c r="D67" i="4"/>
  <c r="D115" i="4"/>
  <c r="D21" i="4"/>
  <c r="D213" i="4"/>
  <c r="D274" i="4"/>
  <c r="D168" i="4"/>
  <c r="D272" i="4"/>
  <c r="D90" i="4"/>
  <c r="D140" i="4"/>
  <c r="D185" i="4"/>
  <c r="D57" i="4"/>
  <c r="D46" i="4"/>
  <c r="D308" i="4"/>
  <c r="D319" i="4"/>
  <c r="D202" i="4"/>
  <c r="D113" i="4"/>
  <c r="E113" i="4" s="1"/>
  <c r="H113" i="4" s="1"/>
  <c r="D35" i="4"/>
  <c r="D104" i="4"/>
  <c r="D330" i="4"/>
  <c r="D92" i="4"/>
  <c r="D111" i="4"/>
  <c r="D220" i="4"/>
  <c r="D259" i="4"/>
  <c r="D276" i="4"/>
  <c r="D291" i="4"/>
  <c r="D53" i="4"/>
  <c r="D91" i="4"/>
  <c r="D142" i="4"/>
  <c r="D271" i="4"/>
  <c r="D333" i="4"/>
  <c r="D258" i="4"/>
  <c r="E258" i="4" s="1"/>
  <c r="H258" i="4" s="1"/>
  <c r="D177" i="4"/>
  <c r="D40" i="4"/>
  <c r="D175" i="4"/>
  <c r="D75" i="4"/>
  <c r="D116" i="4"/>
  <c r="D65" i="4"/>
  <c r="D13" i="4"/>
  <c r="D84" i="4"/>
  <c r="D28" i="4"/>
  <c r="D60" i="4"/>
  <c r="E60" i="4" s="1"/>
  <c r="G60" i="4" s="1"/>
  <c r="D225" i="4"/>
  <c r="D329" i="4"/>
  <c r="D167" i="4"/>
  <c r="D44" i="4"/>
  <c r="D165" i="4"/>
  <c r="D71" i="4"/>
  <c r="D180" i="4"/>
  <c r="D195" i="4"/>
  <c r="E195" i="4" s="1"/>
  <c r="I195" i="4" s="1"/>
  <c r="D201" i="4"/>
  <c r="D273" i="4"/>
  <c r="D306" i="4"/>
  <c r="D34" i="4"/>
  <c r="D145" i="4"/>
  <c r="D76" i="4"/>
  <c r="D341" i="4"/>
  <c r="D41" i="4"/>
  <c r="D118" i="4"/>
  <c r="D98" i="4"/>
  <c r="E98" i="4" s="1"/>
  <c r="I98" i="4" s="1"/>
  <c r="D289" i="4"/>
  <c r="D158" i="4"/>
  <c r="E158" i="4" s="1"/>
  <c r="G158" i="4" s="1"/>
  <c r="D38" i="4"/>
  <c r="D210" i="4"/>
  <c r="D47" i="4"/>
  <c r="D204" i="4"/>
  <c r="D267" i="4"/>
  <c r="D20" i="4"/>
  <c r="D318" i="4"/>
  <c r="E318" i="4" s="1"/>
  <c r="G318" i="4" s="1"/>
  <c r="D19" i="4"/>
  <c r="D266" i="4"/>
  <c r="D43" i="4"/>
  <c r="D42" i="4"/>
  <c r="D106" i="4"/>
  <c r="D88" i="4"/>
  <c r="D119" i="4"/>
  <c r="D325" i="4"/>
  <c r="E325" i="4" s="1"/>
  <c r="I325" i="4" s="1"/>
  <c r="D37" i="4"/>
  <c r="D295" i="4"/>
  <c r="D280" i="4"/>
  <c r="D304" i="4"/>
  <c r="D327" i="4"/>
  <c r="D161" i="4"/>
  <c r="D270" i="4"/>
  <c r="D207" i="4"/>
  <c r="D321" i="4"/>
  <c r="D82" i="4"/>
  <c r="D283" i="4"/>
  <c r="D174" i="4"/>
  <c r="D96" i="4"/>
  <c r="D169" i="4"/>
  <c r="D31" i="4"/>
  <c r="D310" i="4"/>
  <c r="D218" i="4"/>
  <c r="D107" i="4"/>
  <c r="D152" i="4"/>
  <c r="E152" i="4" s="1"/>
  <c r="H152" i="4" s="1"/>
  <c r="D302" i="4"/>
  <c r="D320" i="4"/>
  <c r="D315" i="4"/>
  <c r="D268" i="4"/>
  <c r="D337" i="4"/>
  <c r="D224" i="4"/>
  <c r="D223" i="4"/>
  <c r="D72" i="4"/>
  <c r="D197" i="4"/>
  <c r="D187" i="4"/>
  <c r="D159" i="4"/>
  <c r="D23" i="4"/>
  <c r="D138" i="4"/>
  <c r="D311" i="4"/>
  <c r="D293" i="4"/>
  <c r="D58" i="4"/>
  <c r="D238" i="4"/>
  <c r="E238" i="4" s="1"/>
  <c r="H238" i="4" s="1"/>
  <c r="D36" i="4"/>
  <c r="D89" i="4"/>
  <c r="D256" i="4"/>
  <c r="D124" i="4"/>
  <c r="D254" i="4"/>
  <c r="D123" i="4"/>
  <c r="D154" i="4"/>
  <c r="G197" i="4"/>
  <c r="H197" i="4"/>
  <c r="I285" i="4"/>
  <c r="G285" i="4"/>
  <c r="I329" i="4"/>
  <c r="G179" i="4"/>
  <c r="G104" i="4"/>
  <c r="H104" i="4"/>
  <c r="H179" i="4"/>
  <c r="H28" i="4"/>
  <c r="G159" i="4"/>
  <c r="H329" i="4"/>
  <c r="G153" i="4"/>
  <c r="I159" i="4"/>
  <c r="I153" i="4"/>
  <c r="G13" i="4"/>
  <c r="I13" i="4"/>
  <c r="G28" i="4"/>
  <c r="H320" i="4"/>
  <c r="H12" i="4"/>
  <c r="G90" i="4"/>
  <c r="I116" i="4"/>
  <c r="I105" i="4"/>
  <c r="I12" i="4"/>
  <c r="H45" i="4"/>
  <c r="G320" i="4"/>
  <c r="I45" i="4"/>
  <c r="G105" i="4"/>
  <c r="H90" i="4"/>
  <c r="H116" i="4"/>
  <c r="I206" i="4"/>
  <c r="I225" i="4"/>
  <c r="H217" i="4"/>
  <c r="I155" i="4"/>
  <c r="G147" i="4"/>
  <c r="G155" i="4"/>
  <c r="G30" i="4"/>
  <c r="H147" i="4"/>
  <c r="H67" i="4"/>
  <c r="G67" i="4"/>
  <c r="E87" i="4"/>
  <c r="G87" i="4" s="1"/>
  <c r="E80" i="4"/>
  <c r="H80" i="4" s="1"/>
  <c r="E49" i="4"/>
  <c r="H49" i="4" s="1"/>
  <c r="E164" i="4"/>
  <c r="G164" i="4" s="1"/>
  <c r="E200" i="4"/>
  <c r="I200" i="4" s="1"/>
  <c r="E27" i="4"/>
  <c r="G27" i="4" s="1"/>
  <c r="E56" i="4"/>
  <c r="G56" i="4" s="1"/>
  <c r="E301" i="4"/>
  <c r="I301" i="4" s="1"/>
  <c r="E4" i="4"/>
  <c r="H4" i="4" s="1"/>
  <c r="E137" i="4"/>
  <c r="G137" i="4" s="1"/>
  <c r="E253" i="4"/>
  <c r="G253" i="4" s="1"/>
  <c r="I30" i="4"/>
  <c r="H212" i="4"/>
  <c r="I212" i="4"/>
  <c r="H173" i="4"/>
  <c r="G133" i="4"/>
  <c r="I217" i="4"/>
  <c r="I173" i="4"/>
  <c r="G149" i="4"/>
  <c r="I254" i="4"/>
  <c r="H206" i="4"/>
  <c r="I133" i="4"/>
  <c r="H254" i="4"/>
  <c r="G58" i="4"/>
  <c r="G297" i="4"/>
  <c r="I297" i="4"/>
  <c r="I296" i="4"/>
  <c r="H47" i="4"/>
  <c r="G327" i="4"/>
  <c r="G249" i="4"/>
  <c r="H150" i="4"/>
  <c r="I276" i="4"/>
  <c r="H272" i="4"/>
  <c r="G169" i="4"/>
  <c r="H225" i="4"/>
  <c r="I53" i="4"/>
  <c r="I7" i="4"/>
  <c r="G53" i="4"/>
  <c r="I272" i="4"/>
  <c r="G305" i="4"/>
  <c r="G284" i="4"/>
  <c r="H284" i="4"/>
  <c r="H305" i="4"/>
  <c r="H296" i="4"/>
  <c r="H7" i="4"/>
  <c r="G81" i="4"/>
  <c r="H57" i="4"/>
  <c r="G150" i="4"/>
  <c r="G315" i="4"/>
  <c r="G57" i="4"/>
  <c r="H81" i="4"/>
  <c r="G208" i="4"/>
  <c r="H115" i="4"/>
  <c r="I327" i="4"/>
  <c r="H208" i="4"/>
  <c r="I219" i="4"/>
  <c r="I11" i="4"/>
  <c r="H149" i="4"/>
  <c r="H219" i="4"/>
  <c r="G276" i="4"/>
  <c r="G267" i="4"/>
  <c r="I267" i="4"/>
  <c r="G11" i="4"/>
  <c r="H15" i="4"/>
  <c r="G103" i="4"/>
  <c r="I42" i="4"/>
  <c r="I268" i="4"/>
  <c r="H293" i="4"/>
  <c r="G332" i="4"/>
  <c r="H268" i="4"/>
  <c r="I315" i="4"/>
  <c r="H170" i="4"/>
  <c r="G175" i="4"/>
  <c r="H306" i="4"/>
  <c r="H62" i="4"/>
  <c r="G306" i="4"/>
  <c r="H294" i="4"/>
  <c r="G170" i="4"/>
  <c r="I76" i="4"/>
  <c r="G309" i="4"/>
  <c r="I144" i="4"/>
  <c r="I169" i="4"/>
  <c r="I293" i="4"/>
  <c r="I91" i="4"/>
  <c r="G275" i="4"/>
  <c r="G15" i="4"/>
  <c r="G331" i="4"/>
  <c r="I331" i="4"/>
  <c r="H331" i="4"/>
  <c r="H241" i="4"/>
  <c r="I241" i="4"/>
  <c r="G241" i="4"/>
  <c r="H249" i="4"/>
  <c r="G91" i="4"/>
  <c r="H275" i="4"/>
  <c r="I277" i="4"/>
  <c r="H277" i="4"/>
  <c r="H58" i="4"/>
  <c r="H144" i="4"/>
  <c r="H309" i="4"/>
  <c r="G76" i="4"/>
  <c r="I221" i="4"/>
  <c r="G221" i="4"/>
  <c r="H221" i="4"/>
  <c r="G42" i="4"/>
  <c r="I180" i="4"/>
  <c r="G18" i="4"/>
  <c r="G290" i="4"/>
  <c r="G330" i="4"/>
  <c r="H330" i="4"/>
  <c r="G180" i="4"/>
  <c r="I263" i="4"/>
  <c r="G263" i="4"/>
  <c r="H263" i="4"/>
  <c r="I47" i="4"/>
  <c r="H103" i="4"/>
  <c r="G204" i="4"/>
  <c r="H204" i="4"/>
  <c r="I204" i="4"/>
  <c r="H35" i="4"/>
  <c r="G35" i="4"/>
  <c r="I279" i="4"/>
  <c r="H279" i="4"/>
  <c r="G279" i="4"/>
  <c r="I332" i="4"/>
  <c r="H154" i="4"/>
  <c r="H94" i="4"/>
  <c r="I18" i="4"/>
  <c r="G43" i="4"/>
  <c r="H43" i="4"/>
  <c r="I43" i="4"/>
  <c r="I23" i="4"/>
  <c r="G23" i="4"/>
  <c r="H341" i="4"/>
  <c r="G341" i="4"/>
  <c r="I341" i="4"/>
  <c r="I128" i="4"/>
  <c r="H128" i="4"/>
  <c r="G340" i="4"/>
  <c r="H340" i="4"/>
  <c r="I340" i="4"/>
  <c r="G287" i="4"/>
  <c r="G128" i="4"/>
  <c r="G62" i="4"/>
  <c r="H127" i="4"/>
  <c r="G127" i="4"/>
  <c r="I130" i="4"/>
  <c r="I35" i="4"/>
  <c r="H175" i="4"/>
  <c r="I154" i="4"/>
  <c r="G115" i="4"/>
  <c r="G94" i="4"/>
  <c r="H23" i="4"/>
  <c r="G69" i="4"/>
  <c r="H69" i="4"/>
  <c r="I69" i="4"/>
  <c r="G119" i="4"/>
  <c r="H119" i="4"/>
  <c r="H239" i="4"/>
  <c r="G239" i="4"/>
  <c r="I239" i="4"/>
  <c r="I245" i="4"/>
  <c r="H245" i="4"/>
  <c r="H31" i="4"/>
  <c r="G31" i="4"/>
  <c r="G231" i="4"/>
  <c r="I231" i="4"/>
  <c r="H231" i="4"/>
  <c r="H328" i="4"/>
  <c r="I328" i="4"/>
  <c r="G328" i="4"/>
  <c r="G226" i="4"/>
  <c r="I226" i="4"/>
  <c r="H226" i="4"/>
  <c r="I242" i="4"/>
  <c r="G242" i="4"/>
  <c r="H242" i="4"/>
  <c r="G323" i="4"/>
  <c r="I323" i="4"/>
  <c r="H323" i="4"/>
  <c r="H273" i="4"/>
  <c r="I273" i="4"/>
  <c r="G273" i="4"/>
  <c r="I338" i="4"/>
  <c r="I54" i="4"/>
  <c r="H54" i="4"/>
  <c r="G54" i="4"/>
  <c r="G207" i="4"/>
  <c r="I207" i="4"/>
  <c r="H207" i="4"/>
  <c r="I95" i="4"/>
  <c r="I255" i="4"/>
  <c r="H211" i="4"/>
  <c r="G211" i="4"/>
  <c r="H140" i="4"/>
  <c r="I140" i="4"/>
  <c r="G140" i="4"/>
  <c r="H123" i="4"/>
  <c r="I123" i="4"/>
  <c r="G123" i="4"/>
  <c r="H247" i="4"/>
  <c r="G247" i="4"/>
  <c r="I247" i="4"/>
  <c r="H265" i="4"/>
  <c r="G265" i="4"/>
  <c r="I265" i="4"/>
  <c r="H308" i="4"/>
  <c r="G308" i="4"/>
  <c r="G223" i="4"/>
  <c r="G338" i="4"/>
  <c r="I308" i="4"/>
  <c r="H130" i="4"/>
  <c r="I223" i="4"/>
  <c r="G294" i="4"/>
  <c r="G95" i="4"/>
  <c r="G255" i="4"/>
  <c r="H161" i="4"/>
  <c r="G161" i="4"/>
  <c r="H229" i="4"/>
  <c r="I229" i="4"/>
  <c r="G229" i="4"/>
  <c r="G233" i="4"/>
  <c r="H233" i="4"/>
  <c r="I287" i="4"/>
  <c r="G244" i="4"/>
  <c r="G234" i="4"/>
  <c r="I234" i="4"/>
  <c r="H234" i="4"/>
  <c r="H146" i="4"/>
  <c r="G146" i="4"/>
  <c r="I146" i="4"/>
  <c r="I235" i="4"/>
  <c r="G235" i="4"/>
  <c r="H235" i="4"/>
  <c r="I244" i="4"/>
  <c r="H339" i="4"/>
  <c r="I339" i="4"/>
  <c r="G339" i="4"/>
  <c r="H321" i="4"/>
  <c r="I321" i="4"/>
  <c r="G321" i="4"/>
  <c r="I342" i="4"/>
  <c r="H342" i="4"/>
  <c r="G342" i="4"/>
  <c r="G270" i="4"/>
  <c r="H270" i="4"/>
  <c r="I270" i="4"/>
  <c r="I259" i="4"/>
  <c r="G259" i="4"/>
  <c r="I278" i="4"/>
  <c r="H278" i="4"/>
  <c r="H230" i="4"/>
  <c r="G230" i="4"/>
  <c r="I230" i="4"/>
  <c r="I24" i="4"/>
  <c r="H24" i="4"/>
  <c r="G24" i="4"/>
  <c r="I337" i="4"/>
  <c r="G337" i="4"/>
  <c r="H337" i="4"/>
  <c r="G335" i="4"/>
  <c r="H335" i="4"/>
  <c r="G304" i="4"/>
  <c r="I304" i="4"/>
  <c r="I89" i="4"/>
  <c r="H89" i="4"/>
  <c r="I335" i="4"/>
  <c r="I290" i="4"/>
  <c r="H166" i="4"/>
  <c r="G166" i="4"/>
  <c r="I166" i="4"/>
  <c r="G51" i="4"/>
  <c r="I51" i="4"/>
  <c r="H51" i="4"/>
  <c r="G215" i="4"/>
  <c r="H215" i="4"/>
  <c r="I215" i="4"/>
  <c r="I85" i="4"/>
  <c r="G85" i="4"/>
  <c r="H85" i="4"/>
  <c r="G156" i="4"/>
  <c r="I156" i="4"/>
  <c r="H156" i="4"/>
  <c r="I16" i="4"/>
  <c r="G16" i="4"/>
  <c r="H16" i="4"/>
  <c r="G32" i="4"/>
  <c r="I32" i="4"/>
  <c r="H32" i="4"/>
  <c r="G266" i="4"/>
  <c r="I266" i="4"/>
  <c r="H266" i="4"/>
  <c r="G262" i="4"/>
  <c r="H262" i="4"/>
  <c r="I262" i="4"/>
  <c r="G46" i="4"/>
  <c r="I46" i="4"/>
  <c r="H46" i="4"/>
  <c r="H126" i="4"/>
  <c r="I126" i="4"/>
  <c r="G126" i="4"/>
  <c r="I274" i="4"/>
  <c r="G274" i="4"/>
  <c r="H274" i="4"/>
  <c r="G160" i="4"/>
  <c r="H160" i="4"/>
  <c r="I160" i="4"/>
  <c r="H70" i="4"/>
  <c r="I70" i="4"/>
  <c r="G70" i="4"/>
  <c r="I168" i="4"/>
  <c r="H168" i="4"/>
  <c r="G168" i="4"/>
  <c r="I310" i="4"/>
  <c r="G310" i="4"/>
  <c r="H310" i="4"/>
  <c r="I132" i="4"/>
  <c r="G132" i="4"/>
  <c r="H132" i="4"/>
  <c r="H82" i="4"/>
  <c r="G82" i="4"/>
  <c r="I82" i="4"/>
  <c r="G227" i="4"/>
  <c r="I227" i="4"/>
  <c r="H227" i="4"/>
  <c r="I333" i="4"/>
  <c r="H333" i="4"/>
  <c r="G333" i="4"/>
  <c r="G319" i="4"/>
  <c r="I319" i="4"/>
  <c r="I205" i="4"/>
  <c r="G205" i="4"/>
  <c r="H205" i="4"/>
  <c r="G174" i="4"/>
  <c r="I174" i="4"/>
  <c r="H174" i="4"/>
  <c r="H68" i="4"/>
  <c r="I68" i="4"/>
  <c r="G68" i="4"/>
  <c r="G326" i="4"/>
  <c r="I326" i="4"/>
  <c r="H326" i="4"/>
  <c r="H196" i="4"/>
  <c r="I196" i="4"/>
  <c r="G196" i="4"/>
  <c r="H177" i="4"/>
  <c r="I177" i="4"/>
  <c r="G177" i="4"/>
  <c r="G220" i="4"/>
  <c r="H220" i="4"/>
  <c r="I220" i="4"/>
  <c r="G213" i="4"/>
  <c r="H213" i="4"/>
  <c r="I213" i="4"/>
  <c r="I271" i="4"/>
  <c r="G271" i="4"/>
  <c r="H271" i="4"/>
  <c r="H336" i="4"/>
  <c r="I336" i="4"/>
  <c r="G336" i="4"/>
  <c r="H314" i="4"/>
  <c r="I314" i="4"/>
  <c r="G314" i="4"/>
  <c r="H22" i="4"/>
  <c r="G22" i="4"/>
  <c r="I22" i="4"/>
  <c r="H52" i="4"/>
  <c r="I52" i="4"/>
  <c r="G52" i="4"/>
  <c r="I111" i="4"/>
  <c r="H111" i="4"/>
  <c r="G111" i="4"/>
  <c r="H216" i="4"/>
  <c r="I216" i="4"/>
  <c r="G216" i="4"/>
  <c r="H19" i="4"/>
  <c r="G19" i="4"/>
  <c r="I19" i="4"/>
  <c r="H138" i="4"/>
  <c r="I138" i="4"/>
  <c r="G138" i="4"/>
  <c r="H17" i="4"/>
  <c r="I17" i="4"/>
  <c r="G17" i="4"/>
  <c r="G39" i="4"/>
  <c r="I39" i="4"/>
  <c r="H39" i="4"/>
  <c r="G88" i="4"/>
  <c r="I88" i="4"/>
  <c r="H88" i="4"/>
  <c r="I295" i="4"/>
  <c r="H295" i="4"/>
  <c r="G295" i="4"/>
  <c r="G36" i="4"/>
  <c r="H36" i="4"/>
  <c r="I36" i="4"/>
  <c r="H282" i="4"/>
  <c r="I282" i="4"/>
  <c r="G282" i="4"/>
  <c r="I248" i="4"/>
  <c r="G248" i="4"/>
  <c r="H248" i="4"/>
  <c r="I9" i="4" l="1"/>
  <c r="H9" i="4"/>
  <c r="I122" i="4"/>
  <c r="H122" i="4"/>
  <c r="I258" i="4"/>
  <c r="H60" i="4"/>
  <c r="I60" i="4"/>
  <c r="G258" i="4"/>
  <c r="I158" i="4"/>
  <c r="H158" i="4"/>
  <c r="H325" i="4"/>
  <c r="G325" i="4"/>
  <c r="G152" i="4"/>
  <c r="I152" i="4"/>
  <c r="H301" i="4"/>
  <c r="G301" i="4"/>
  <c r="H98" i="4"/>
  <c r="G238" i="4"/>
  <c r="I238" i="4"/>
  <c r="I137" i="4"/>
  <c r="H137" i="4"/>
  <c r="G80" i="4"/>
  <c r="H109" i="4"/>
  <c r="H27" i="4"/>
  <c r="I27" i="4"/>
  <c r="I87" i="4"/>
  <c r="H195" i="4"/>
  <c r="I4" i="4"/>
  <c r="I113" i="4"/>
  <c r="G113" i="4"/>
  <c r="I164" i="4"/>
  <c r="G4" i="4"/>
  <c r="G109" i="4"/>
  <c r="H200" i="4"/>
  <c r="I56" i="4"/>
  <c r="G195" i="4"/>
  <c r="I49" i="4"/>
  <c r="G200" i="4"/>
  <c r="G98" i="4"/>
  <c r="G49" i="4"/>
  <c r="H318" i="4"/>
  <c r="I253" i="4"/>
  <c r="I318" i="4"/>
  <c r="H164" i="4"/>
  <c r="H253" i="4"/>
  <c r="H56" i="4"/>
  <c r="I80" i="4"/>
  <c r="H87" i="4"/>
  <c r="J236" i="4" l="1"/>
  <c r="C236" i="4" s="1"/>
  <c r="J251" i="4"/>
  <c r="C251" i="4" s="1"/>
  <c r="J120" i="4"/>
  <c r="C120" i="4" s="1"/>
  <c r="J193" i="4"/>
  <c r="C193" i="4" s="1"/>
  <c r="J243" i="4"/>
  <c r="C243" i="4" s="1"/>
  <c r="J298" i="4"/>
  <c r="C298" i="4" s="1"/>
  <c r="J299" i="4"/>
  <c r="C299" i="4" s="1"/>
  <c r="J240" i="4"/>
  <c r="C240" i="4" s="1"/>
  <c r="J223" i="4"/>
  <c r="C223" i="4" s="1"/>
  <c r="J189" i="4"/>
  <c r="C189" i="4" s="1"/>
  <c r="J191" i="4"/>
  <c r="C191" i="4" s="1"/>
  <c r="J192" i="4"/>
  <c r="C192" i="4" s="1"/>
  <c r="J190" i="4"/>
  <c r="C190" i="4" s="1"/>
  <c r="J188" i="4"/>
  <c r="C188" i="4" s="1"/>
  <c r="J264" i="4"/>
  <c r="C264" i="4" s="1"/>
  <c r="J238" i="4"/>
  <c r="C238" i="4" s="1"/>
  <c r="J90" i="4"/>
  <c r="C90" i="4" s="1"/>
  <c r="J135" i="4"/>
  <c r="C135" i="4" s="1"/>
  <c r="J200" i="4"/>
  <c r="C200" i="4" s="1"/>
  <c r="J49" i="4"/>
  <c r="C49" i="4" s="1"/>
  <c r="J23" i="4"/>
  <c r="C23" i="4" s="1"/>
  <c r="J147" i="4"/>
  <c r="C147" i="4" s="1"/>
  <c r="J10" i="4"/>
  <c r="C10" i="4" s="1"/>
  <c r="J152" i="4"/>
  <c r="C152" i="4" s="1"/>
  <c r="J268" i="4"/>
  <c r="C268" i="4" s="1"/>
  <c r="J145" i="4"/>
  <c r="C145" i="4" s="1"/>
  <c r="J229" i="4"/>
  <c r="C229" i="4" s="1"/>
  <c r="J43" i="4"/>
  <c r="C43" i="4" s="1"/>
  <c r="J74" i="4"/>
  <c r="C74" i="4" s="1"/>
  <c r="J33" i="4"/>
  <c r="C33" i="4" s="1"/>
  <c r="J153" i="4"/>
  <c r="C153" i="4" s="1"/>
  <c r="J327" i="4"/>
  <c r="C327" i="4" s="1"/>
  <c r="J78" i="4"/>
  <c r="C78" i="4" s="1"/>
  <c r="J54" i="4"/>
  <c r="C54" i="4" s="1"/>
  <c r="J14" i="4"/>
  <c r="C14" i="4" s="1"/>
  <c r="J21" i="4"/>
  <c r="C21" i="4" s="1"/>
  <c r="J29" i="4"/>
  <c r="C29" i="4" s="1"/>
  <c r="J330" i="4"/>
  <c r="C330" i="4" s="1"/>
  <c r="J338" i="4"/>
  <c r="C338" i="4" s="1"/>
  <c r="J128" i="4"/>
  <c r="C128" i="4" s="1"/>
  <c r="J305" i="4"/>
  <c r="C305" i="4" s="1"/>
  <c r="J210" i="4"/>
  <c r="C210" i="4" s="1"/>
  <c r="J100" i="4"/>
  <c r="C100" i="4" s="1"/>
  <c r="J88" i="4"/>
  <c r="C88" i="4" s="1"/>
  <c r="J271" i="4"/>
  <c r="C271" i="4" s="1"/>
  <c r="J51" i="4"/>
  <c r="C51" i="4" s="1"/>
  <c r="J175" i="4"/>
  <c r="C175" i="4" s="1"/>
  <c r="J31" i="4"/>
  <c r="C31" i="4" s="1"/>
  <c r="J37" i="4"/>
  <c r="C37" i="4" s="1"/>
  <c r="J295" i="4"/>
  <c r="C295" i="4" s="1"/>
  <c r="J146" i="4"/>
  <c r="C146" i="4" s="1"/>
  <c r="J206" i="4"/>
  <c r="C206" i="4" s="1"/>
  <c r="J87" i="4"/>
  <c r="C87" i="4" s="1"/>
  <c r="J24" i="4"/>
  <c r="C24" i="4" s="1"/>
  <c r="J22" i="4"/>
  <c r="C22" i="4" s="1"/>
  <c r="J142" i="4"/>
  <c r="C142" i="4" s="1"/>
  <c r="J212" i="4"/>
  <c r="C212" i="4" s="1"/>
  <c r="J52" i="4"/>
  <c r="C52" i="4" s="1"/>
  <c r="J281" i="4"/>
  <c r="C281" i="4" s="1"/>
  <c r="J69" i="4"/>
  <c r="C69" i="4" s="1"/>
  <c r="J221" i="4"/>
  <c r="C221" i="4" s="1"/>
  <c r="J209" i="4"/>
  <c r="C209" i="4" s="1"/>
  <c r="J102" i="4"/>
  <c r="C102" i="4" s="1"/>
  <c r="J123" i="4"/>
  <c r="C123" i="4" s="1"/>
  <c r="J53" i="4"/>
  <c r="C53" i="4" s="1"/>
  <c r="J207" i="4"/>
  <c r="C207" i="4" s="1"/>
  <c r="J132" i="4"/>
  <c r="C132" i="4" s="1"/>
  <c r="J4" i="4"/>
  <c r="C4" i="4" s="1"/>
  <c r="J176" i="4"/>
  <c r="C176" i="4" s="1"/>
  <c r="J245" i="4"/>
  <c r="C245" i="4" s="1"/>
  <c r="J58" i="4"/>
  <c r="C58" i="4" s="1"/>
  <c r="J303" i="4"/>
  <c r="C303" i="4" s="1"/>
  <c r="J18" i="4"/>
  <c r="C18" i="4" s="1"/>
  <c r="J119" i="4"/>
  <c r="C119" i="4" s="1"/>
  <c r="J173" i="4"/>
  <c r="C173" i="4" s="1"/>
  <c r="J301" i="4"/>
  <c r="C301" i="4" s="1"/>
  <c r="J98" i="4"/>
  <c r="C98" i="4" s="1"/>
  <c r="J154" i="4"/>
  <c r="C154" i="4" s="1"/>
  <c r="J180" i="4"/>
  <c r="C180" i="4" s="1"/>
  <c r="J44" i="4"/>
  <c r="C44" i="4" s="1"/>
  <c r="J319" i="4"/>
  <c r="C319" i="4" s="1"/>
  <c r="J105" i="4"/>
  <c r="C105" i="4" s="1"/>
  <c r="J101" i="4"/>
  <c r="C101" i="4" s="1"/>
  <c r="J83" i="4"/>
  <c r="C83" i="4" s="1"/>
  <c r="J220" i="4"/>
  <c r="C220" i="4" s="1"/>
  <c r="J296" i="4"/>
  <c r="C296" i="4" s="1"/>
  <c r="J258" i="4"/>
  <c r="C258" i="4" s="1"/>
  <c r="J318" i="4"/>
  <c r="C318" i="4" s="1"/>
  <c r="J158" i="4"/>
  <c r="C158" i="4" s="1"/>
  <c r="J211" i="4"/>
  <c r="C211" i="4" s="1"/>
  <c r="J155" i="4"/>
  <c r="C155" i="4" s="1"/>
  <c r="J208" i="4"/>
  <c r="C208" i="4" s="1"/>
  <c r="J7" i="4"/>
  <c r="C7" i="4" s="1"/>
  <c r="J273" i="4"/>
  <c r="C273" i="4" s="1"/>
  <c r="J335" i="4"/>
  <c r="C335" i="4" s="1"/>
  <c r="J110" i="4"/>
  <c r="C110" i="4" s="1"/>
  <c r="J28" i="4"/>
  <c r="C28" i="4" s="1"/>
  <c r="J160" i="4"/>
  <c r="C160" i="4" s="1"/>
  <c r="J42" i="4"/>
  <c r="C42" i="4" s="1"/>
  <c r="J195" i="4"/>
  <c r="C195" i="4" s="1"/>
  <c r="J334" i="4"/>
  <c r="C334" i="4" s="1"/>
  <c r="J149" i="4"/>
  <c r="C149" i="4" s="1"/>
  <c r="J184" i="4"/>
  <c r="C184" i="4" s="1"/>
  <c r="J260" i="4"/>
  <c r="C260" i="4" s="1"/>
  <c r="J284" i="4"/>
  <c r="C284" i="4" s="1"/>
  <c r="J315" i="4"/>
  <c r="C315" i="4" s="1"/>
  <c r="J104" i="4"/>
  <c r="C104" i="4" s="1"/>
  <c r="J116" i="4"/>
  <c r="C116" i="4" s="1"/>
  <c r="J297" i="4"/>
  <c r="C297" i="4" s="1"/>
  <c r="J312" i="4"/>
  <c r="C312" i="4" s="1"/>
  <c r="J302" i="4"/>
  <c r="C302" i="4" s="1"/>
  <c r="J103" i="4"/>
  <c r="C103" i="4" s="1"/>
  <c r="J73" i="4"/>
  <c r="C73" i="4" s="1"/>
  <c r="J288" i="4"/>
  <c r="C288" i="4" s="1"/>
  <c r="J287" i="4"/>
  <c r="C287" i="4" s="1"/>
  <c r="J115" i="4"/>
  <c r="C115" i="4" s="1"/>
  <c r="J325" i="4"/>
  <c r="C325" i="4" s="1"/>
  <c r="J5" i="4"/>
  <c r="C5" i="4" s="1"/>
  <c r="J314" i="4"/>
  <c r="C314" i="4" s="1"/>
  <c r="J41" i="4"/>
  <c r="C41" i="4" s="1"/>
  <c r="J224" i="4"/>
  <c r="C224" i="4" s="1"/>
  <c r="J91" i="4"/>
  <c r="C91" i="4" s="1"/>
  <c r="J65" i="4"/>
  <c r="C65" i="4" s="1"/>
  <c r="J47" i="4"/>
  <c r="C47" i="4" s="1"/>
  <c r="J254" i="4"/>
  <c r="C254" i="4" s="1"/>
  <c r="J262" i="4"/>
  <c r="C262" i="4" s="1"/>
  <c r="J321" i="4"/>
  <c r="C321" i="4" s="1"/>
  <c r="J168" i="4"/>
  <c r="C168" i="4" s="1"/>
  <c r="J309" i="4"/>
  <c r="C309" i="4" s="1"/>
  <c r="J12" i="4"/>
  <c r="C12" i="4" s="1"/>
  <c r="J293" i="4"/>
  <c r="C293" i="4" s="1"/>
  <c r="J109" i="4"/>
  <c r="C109" i="4" s="1"/>
  <c r="J13" i="4"/>
  <c r="C13" i="4" s="1"/>
  <c r="J150" i="4"/>
  <c r="C150" i="4" s="1"/>
  <c r="J45" i="4"/>
  <c r="C45" i="4" s="1"/>
  <c r="J56" i="4"/>
  <c r="C56" i="4" s="1"/>
  <c r="J164" i="4"/>
  <c r="C164" i="4" s="1"/>
  <c r="J60" i="4"/>
  <c r="C60" i="4" s="1"/>
  <c r="J219" i="4"/>
  <c r="C219" i="4" s="1"/>
  <c r="J57" i="4"/>
  <c r="C57" i="4" s="1"/>
  <c r="J76" i="4"/>
  <c r="C76" i="4" s="1"/>
  <c r="J272" i="4"/>
  <c r="C272" i="4" s="1"/>
  <c r="J46" i="4"/>
  <c r="C46" i="4" s="1"/>
  <c r="J244" i="4"/>
  <c r="C244" i="4" s="1"/>
  <c r="J17" i="4"/>
  <c r="C17" i="4" s="1"/>
  <c r="J77" i="4"/>
  <c r="C77" i="4" s="1"/>
  <c r="J313" i="4"/>
  <c r="C313" i="4" s="1"/>
  <c r="J15" i="4"/>
  <c r="C15" i="4" s="1"/>
  <c r="J277" i="4"/>
  <c r="C277" i="4" s="1"/>
  <c r="J174" i="4"/>
  <c r="C174" i="4" s="1"/>
  <c r="J197" i="4"/>
  <c r="C197" i="4" s="1"/>
  <c r="J134" i="4"/>
  <c r="C134" i="4" s="1"/>
  <c r="J20" i="4"/>
  <c r="C20" i="4" s="1"/>
  <c r="J137" i="4"/>
  <c r="C137" i="4" s="1"/>
  <c r="J247" i="4"/>
  <c r="C247" i="4" s="1"/>
  <c r="J201" i="4"/>
  <c r="C201" i="4" s="1"/>
  <c r="J113" i="4"/>
  <c r="C113" i="4" s="1"/>
  <c r="J248" i="4"/>
  <c r="C248" i="4" s="1"/>
  <c r="J130" i="4"/>
  <c r="C130" i="4" s="1"/>
  <c r="J276" i="4"/>
  <c r="C276" i="4" s="1"/>
  <c r="J75" i="4"/>
  <c r="C75" i="4" s="1"/>
  <c r="J27" i="4"/>
  <c r="C27" i="4" s="1"/>
  <c r="J122" i="4"/>
  <c r="C122" i="4" s="1"/>
  <c r="J161" i="4"/>
  <c r="C161" i="4" s="1"/>
  <c r="J67" i="4"/>
  <c r="C67" i="4" s="1"/>
  <c r="J179" i="4"/>
  <c r="C179" i="4" s="1"/>
  <c r="J94" i="4"/>
  <c r="C94" i="4" s="1"/>
  <c r="J30" i="4"/>
  <c r="C30" i="4" s="1"/>
  <c r="J159" i="4"/>
  <c r="C159" i="4" s="1"/>
  <c r="J72" i="4"/>
  <c r="C72" i="4" s="1"/>
  <c r="J34" i="4"/>
  <c r="C34" i="4" s="1"/>
  <c r="J32" i="4"/>
  <c r="C32" i="4" s="1"/>
  <c r="J92" i="4"/>
  <c r="C92" i="4" s="1"/>
  <c r="J16" i="4"/>
  <c r="C16" i="4" s="1"/>
  <c r="J25" i="4"/>
  <c r="C25" i="4" s="1"/>
  <c r="J40" i="4"/>
  <c r="C40" i="4" s="1"/>
  <c r="J9" i="4"/>
  <c r="C9" i="4" s="1"/>
  <c r="J61" i="4"/>
  <c r="C61" i="4" s="1"/>
  <c r="J89" i="4"/>
  <c r="C89" i="4" s="1"/>
  <c r="J39" i="4"/>
  <c r="C39" i="4" s="1"/>
  <c r="J71" i="4"/>
  <c r="C71" i="4" s="1"/>
  <c r="J222" i="4"/>
  <c r="C222" i="4" s="1"/>
  <c r="J6" i="4"/>
  <c r="C6" i="4" s="1"/>
  <c r="J178" i="4"/>
  <c r="C178" i="4" s="1"/>
  <c r="J340" i="4"/>
  <c r="C340" i="4" s="1"/>
  <c r="J241" i="4"/>
  <c r="C241" i="4" s="1"/>
  <c r="J304" i="4"/>
  <c r="C304" i="4" s="1"/>
  <c r="J285" i="4"/>
  <c r="C285" i="4" s="1"/>
  <c r="J308" i="4"/>
  <c r="C308" i="4" s="1"/>
  <c r="J11" i="4"/>
  <c r="C11" i="4" s="1"/>
  <c r="J96" i="4"/>
  <c r="C96" i="4" s="1"/>
  <c r="J169" i="4"/>
  <c r="C169" i="4" s="1"/>
  <c r="J140" i="4"/>
  <c r="C140" i="4" s="1"/>
  <c r="J118" i="4"/>
  <c r="C118" i="4" s="1"/>
  <c r="J320" i="4"/>
  <c r="C320" i="4" s="1"/>
  <c r="J70" i="4"/>
  <c r="C70" i="4" s="1"/>
  <c r="J329" i="4"/>
  <c r="C329" i="4" s="1"/>
  <c r="J217" i="4"/>
  <c r="C217" i="4" s="1"/>
  <c r="J95" i="4"/>
  <c r="C95" i="4" s="1"/>
  <c r="J292" i="4"/>
  <c r="C292" i="4" s="1"/>
  <c r="J35" i="4"/>
  <c r="C35" i="4" s="1"/>
  <c r="J19" i="4"/>
  <c r="C19" i="4" s="1"/>
  <c r="J38" i="4"/>
  <c r="C38" i="4" s="1"/>
  <c r="J204" i="4"/>
  <c r="C204" i="4" s="1"/>
  <c r="J36" i="4"/>
  <c r="C36" i="4" s="1"/>
  <c r="J278" i="4"/>
  <c r="C278" i="4" s="1"/>
  <c r="J133" i="4"/>
  <c r="C133" i="4" s="1"/>
  <c r="J331" i="4"/>
  <c r="C331" i="4" s="1"/>
  <c r="J185" i="4"/>
  <c r="C185" i="4" s="1"/>
  <c r="J270" i="4"/>
  <c r="C270" i="4" s="1"/>
  <c r="J117" i="4"/>
  <c r="C117" i="4" s="1"/>
  <c r="J235" i="4"/>
  <c r="C235" i="4" s="1"/>
  <c r="J131" i="4"/>
  <c r="C131" i="4" s="1"/>
  <c r="J213" i="4"/>
  <c r="C213" i="4" s="1"/>
  <c r="J239" i="4"/>
  <c r="C239" i="4" s="1"/>
  <c r="J323" i="4"/>
  <c r="C323" i="4" s="1"/>
  <c r="J230" i="4"/>
  <c r="C230" i="4" s="1"/>
  <c r="J256" i="4"/>
  <c r="C256" i="4" s="1"/>
  <c r="J82" i="4"/>
  <c r="C82" i="4" s="1"/>
  <c r="J139" i="4"/>
  <c r="C139" i="4" s="1"/>
  <c r="J167" i="4"/>
  <c r="C167" i="4" s="1"/>
  <c r="J291" i="4"/>
  <c r="C291" i="4" s="1"/>
  <c r="J138" i="4"/>
  <c r="C138" i="4" s="1"/>
  <c r="J310" i="4"/>
  <c r="C310" i="4" s="1"/>
  <c r="J311" i="4"/>
  <c r="C311" i="4" s="1"/>
  <c r="J294" i="4"/>
  <c r="C294" i="4" s="1"/>
  <c r="J283" i="4"/>
  <c r="C283" i="4" s="1"/>
  <c r="J231" i="4"/>
  <c r="C231" i="4" s="1"/>
  <c r="J328" i="4"/>
  <c r="C328" i="4" s="1"/>
  <c r="J125" i="4"/>
  <c r="C125" i="4" s="1"/>
  <c r="J170" i="4"/>
  <c r="C170" i="4" s="1"/>
  <c r="J307" i="4"/>
  <c r="C307" i="4" s="1"/>
  <c r="J250" i="4"/>
  <c r="C250" i="4" s="1"/>
  <c r="J289" i="4"/>
  <c r="C289" i="4" s="1"/>
  <c r="J246" i="4"/>
  <c r="C246" i="4" s="1"/>
  <c r="J127" i="4"/>
  <c r="C127" i="4" s="1"/>
  <c r="J227" i="4"/>
  <c r="C227" i="4" s="1"/>
  <c r="J333" i="4"/>
  <c r="C333" i="4" s="1"/>
  <c r="J198" i="4"/>
  <c r="C198" i="4" s="1"/>
  <c r="J290" i="4"/>
  <c r="C290" i="4" s="1"/>
  <c r="J218" i="4"/>
  <c r="C218" i="4" s="1"/>
  <c r="J316" i="4"/>
  <c r="C316" i="4" s="1"/>
  <c r="J183" i="4"/>
  <c r="C183" i="4" s="1"/>
  <c r="J84" i="4"/>
  <c r="C84" i="4" s="1"/>
  <c r="J215" i="4"/>
  <c r="C215" i="4" s="1"/>
  <c r="J253" i="4"/>
  <c r="C253" i="4" s="1"/>
  <c r="J171" i="4"/>
  <c r="C171" i="4" s="1"/>
  <c r="J261" i="4"/>
  <c r="C261" i="4" s="1"/>
  <c r="J249" i="4"/>
  <c r="C249" i="4" s="1"/>
  <c r="J234" i="4"/>
  <c r="C234" i="4" s="1"/>
  <c r="J202" i="4"/>
  <c r="C202" i="4" s="1"/>
  <c r="J242" i="4"/>
  <c r="C242" i="4" s="1"/>
  <c r="J143" i="4"/>
  <c r="C143" i="4" s="1"/>
  <c r="J342" i="4"/>
  <c r="C342" i="4" s="1"/>
  <c r="J205" i="4"/>
  <c r="C205" i="4" s="1"/>
  <c r="J275" i="4"/>
  <c r="C275" i="4" s="1"/>
  <c r="J165" i="4"/>
  <c r="C165" i="4" s="1"/>
  <c r="J187" i="4"/>
  <c r="C187" i="4" s="1"/>
  <c r="J85" i="4"/>
  <c r="C85" i="4" s="1"/>
  <c r="J339" i="4"/>
  <c r="C339" i="4" s="1"/>
  <c r="J341" i="4"/>
  <c r="C341" i="4" s="1"/>
  <c r="J274" i="4"/>
  <c r="C274" i="4" s="1"/>
  <c r="J282" i="4"/>
  <c r="C282" i="4" s="1"/>
  <c r="J279" i="4"/>
  <c r="C279" i="4" s="1"/>
  <c r="J182" i="4"/>
  <c r="C182" i="4" s="1"/>
  <c r="J126" i="4"/>
  <c r="C126" i="4" s="1"/>
  <c r="J80" i="4"/>
  <c r="C80" i="4" s="1"/>
  <c r="J81" i="4"/>
  <c r="C81" i="4" s="1"/>
  <c r="J225" i="4"/>
  <c r="C225" i="4" s="1"/>
  <c r="J255" i="4"/>
  <c r="C255" i="4" s="1"/>
  <c r="J186" i="4"/>
  <c r="C186" i="4" s="1"/>
  <c r="J177" i="4"/>
  <c r="C177" i="4" s="1"/>
  <c r="J265" i="4"/>
  <c r="C265" i="4" s="1"/>
  <c r="J233" i="4"/>
  <c r="C233" i="4" s="1"/>
  <c r="J156" i="4"/>
  <c r="C156" i="4" s="1"/>
  <c r="J141" i="4"/>
  <c r="C141" i="4" s="1"/>
  <c r="J216" i="4"/>
  <c r="C216" i="4" s="1"/>
  <c r="J144" i="4"/>
  <c r="C144" i="4" s="1"/>
  <c r="J280" i="4"/>
  <c r="C280" i="4" s="1"/>
  <c r="J196" i="4"/>
  <c r="C196" i="4" s="1"/>
  <c r="J162" i="4"/>
  <c r="C162" i="4" s="1"/>
  <c r="J64" i="4"/>
  <c r="C64" i="4" s="1"/>
  <c r="J322" i="4"/>
  <c r="C322" i="4" s="1"/>
  <c r="J107" i="4"/>
  <c r="C107" i="4" s="1"/>
  <c r="J326" i="4"/>
  <c r="C326" i="4" s="1"/>
  <c r="J68" i="4"/>
  <c r="C68" i="4" s="1"/>
  <c r="J226" i="4"/>
  <c r="C226" i="4" s="1"/>
  <c r="J269" i="4"/>
  <c r="C269" i="4" s="1"/>
  <c r="J106" i="4"/>
  <c r="C106" i="4" s="1"/>
  <c r="J259" i="4"/>
  <c r="C259" i="4" s="1"/>
  <c r="J172" i="4"/>
  <c r="C172" i="4" s="1"/>
  <c r="J93" i="4"/>
  <c r="C93" i="4" s="1"/>
  <c r="J114" i="4"/>
  <c r="C114" i="4" s="1"/>
  <c r="J63" i="4"/>
  <c r="C63" i="4" s="1"/>
  <c r="J181" i="4"/>
  <c r="C181" i="4" s="1"/>
  <c r="J232" i="4"/>
  <c r="C232" i="4" s="1"/>
  <c r="J50" i="4"/>
  <c r="C50" i="4" s="1"/>
  <c r="J203" i="4"/>
  <c r="C203" i="4" s="1"/>
  <c r="J266" i="4"/>
  <c r="C266" i="4" s="1"/>
  <c r="J66" i="4"/>
  <c r="C66" i="4" s="1"/>
  <c r="J337" i="4"/>
  <c r="C337" i="4" s="1"/>
  <c r="J99" i="4"/>
  <c r="C99" i="4" s="1"/>
  <c r="J166" i="4"/>
  <c r="C166" i="4" s="1"/>
  <c r="J306" i="4"/>
  <c r="C306" i="4" s="1"/>
  <c r="J267" i="4"/>
  <c r="C267" i="4" s="1"/>
  <c r="J124" i="4"/>
  <c r="C124" i="4" s="1"/>
  <c r="J263" i="4"/>
  <c r="C263" i="4" s="1"/>
  <c r="J336" i="4"/>
  <c r="C336" i="4" s="1"/>
  <c r="J332" i="4"/>
  <c r="C332" i="4" s="1"/>
  <c r="J111" i="4"/>
  <c r="C111" i="4" s="1"/>
  <c r="J62" i="4"/>
  <c r="C62" i="4" s="1"/>
</calcChain>
</file>

<file path=xl/sharedStrings.xml><?xml version="1.0" encoding="utf-8"?>
<sst xmlns="http://schemas.openxmlformats.org/spreadsheetml/2006/main" count="2407" uniqueCount="1206">
  <si>
    <t>for</t>
  </si>
  <si>
    <t>P.O.D.</t>
  </si>
  <si>
    <t/>
  </si>
  <si>
    <t>25-098</t>
  </si>
  <si>
    <t>Saratoga Springs</t>
  </si>
  <si>
    <t>TO</t>
  </si>
  <si>
    <t>Herriman</t>
  </si>
  <si>
    <t>18-060</t>
  </si>
  <si>
    <t>Marriott-Slaterville</t>
  </si>
  <si>
    <t>29-022</t>
  </si>
  <si>
    <t>Rocky Ridge Town</t>
  </si>
  <si>
    <t>12-030</t>
  </si>
  <si>
    <t>New Harmony</t>
  </si>
  <si>
    <t>27-015</t>
  </si>
  <si>
    <t>Hanksville</t>
  </si>
  <si>
    <t>28-005</t>
  </si>
  <si>
    <t>Cnty/</t>
  </si>
  <si>
    <t>City</t>
  </si>
  <si>
    <t>Combined</t>
  </si>
  <si>
    <t>Location</t>
  </si>
  <si>
    <t>Code</t>
  </si>
  <si>
    <t>ST</t>
  </si>
  <si>
    <t>LS</t>
  </si>
  <si>
    <t>MT</t>
  </si>
  <si>
    <t>RH</t>
  </si>
  <si>
    <t>CZ</t>
  </si>
  <si>
    <t>HT</t>
  </si>
  <si>
    <t>CO</t>
  </si>
  <si>
    <t>Sales Rate</t>
  </si>
  <si>
    <t>TR</t>
  </si>
  <si>
    <t>TM</t>
  </si>
  <si>
    <t>TT</t>
  </si>
  <si>
    <t>MV</t>
  </si>
  <si>
    <t>FF</t>
  </si>
  <si>
    <t>FG</t>
  </si>
  <si>
    <t>RR</t>
  </si>
  <si>
    <t>Beaver County</t>
  </si>
  <si>
    <t>01-000</t>
  </si>
  <si>
    <t>Beaver City</t>
  </si>
  <si>
    <t>01-002</t>
  </si>
  <si>
    <t>Milford</t>
  </si>
  <si>
    <t>01-008</t>
  </si>
  <si>
    <t>Minersville</t>
  </si>
  <si>
    <t>01-009</t>
  </si>
  <si>
    <t>Box Elder County</t>
  </si>
  <si>
    <t>02-000</t>
  </si>
  <si>
    <t>Bear River</t>
  </si>
  <si>
    <t>02-004</t>
  </si>
  <si>
    <t>Brigham</t>
  </si>
  <si>
    <t>02-017</t>
  </si>
  <si>
    <t>Corinne</t>
  </si>
  <si>
    <t>02-025</t>
  </si>
  <si>
    <t>Deweyville</t>
  </si>
  <si>
    <t>02-032</t>
  </si>
  <si>
    <t>Elwood</t>
  </si>
  <si>
    <t>02-035</t>
  </si>
  <si>
    <t>Fielding</t>
  </si>
  <si>
    <t>02-041</t>
  </si>
  <si>
    <t>Garland</t>
  </si>
  <si>
    <t>02-044</t>
  </si>
  <si>
    <t>Honeyville</t>
  </si>
  <si>
    <t>02-054</t>
  </si>
  <si>
    <t>Howell</t>
  </si>
  <si>
    <t>02-057</t>
  </si>
  <si>
    <t>Mantua</t>
  </si>
  <si>
    <t>02-069</t>
  </si>
  <si>
    <t>Perry</t>
  </si>
  <si>
    <t>02-086</t>
  </si>
  <si>
    <t>Plymouth</t>
  </si>
  <si>
    <t>02-090</t>
  </si>
  <si>
    <t>Portage</t>
  </si>
  <si>
    <t>02-092</t>
  </si>
  <si>
    <t>Snowville</t>
  </si>
  <si>
    <t>02-100</t>
  </si>
  <si>
    <t>Tremonton</t>
  </si>
  <si>
    <t>02-113</t>
  </si>
  <si>
    <t>Willard</t>
  </si>
  <si>
    <t>02-120</t>
  </si>
  <si>
    <t>Cache County</t>
  </si>
  <si>
    <t>03-000</t>
  </si>
  <si>
    <t>Amalga</t>
  </si>
  <si>
    <t>03-001</t>
  </si>
  <si>
    <t>Clarkston</t>
  </si>
  <si>
    <t>03-014</t>
  </si>
  <si>
    <t>Cornish</t>
  </si>
  <si>
    <t>03-017</t>
  </si>
  <si>
    <t>Hyde Park</t>
  </si>
  <si>
    <t>03-032</t>
  </si>
  <si>
    <t>Hyrum</t>
  </si>
  <si>
    <t>03-033</t>
  </si>
  <si>
    <t>Lewiston</t>
  </si>
  <si>
    <t>03-036</t>
  </si>
  <si>
    <t>Logan</t>
  </si>
  <si>
    <t>03-038</t>
  </si>
  <si>
    <t>Mendon</t>
  </si>
  <si>
    <t>03-041</t>
  </si>
  <si>
    <t>Millville</t>
  </si>
  <si>
    <t>03-044</t>
  </si>
  <si>
    <t>Newton</t>
  </si>
  <si>
    <t>03-047</t>
  </si>
  <si>
    <t>North Logan</t>
  </si>
  <si>
    <t>03-049</t>
  </si>
  <si>
    <t>Paradise</t>
  </si>
  <si>
    <t>03-053</t>
  </si>
  <si>
    <t>Providence</t>
  </si>
  <si>
    <t>03-056</t>
  </si>
  <si>
    <t>Richmond</t>
  </si>
  <si>
    <t>03-059</t>
  </si>
  <si>
    <t>River Heights</t>
  </si>
  <si>
    <t>03-060</t>
  </si>
  <si>
    <t>Smithfield</t>
  </si>
  <si>
    <t>03-062</t>
  </si>
  <si>
    <t>Wellsville</t>
  </si>
  <si>
    <t>03-076</t>
  </si>
  <si>
    <t>Trenton</t>
  </si>
  <si>
    <t>03-081</t>
  </si>
  <si>
    <t>Nibley</t>
  </si>
  <si>
    <t>03-098</t>
  </si>
  <si>
    <t>Carbon County</t>
  </si>
  <si>
    <t>04-000</t>
  </si>
  <si>
    <t>Helper</t>
  </si>
  <si>
    <t>04-016</t>
  </si>
  <si>
    <t>Price</t>
  </si>
  <si>
    <t>04-035</t>
  </si>
  <si>
    <t>Scofield</t>
  </si>
  <si>
    <t>04-040</t>
  </si>
  <si>
    <t>Wellington</t>
  </si>
  <si>
    <t>04-053</t>
  </si>
  <si>
    <t>East Carbon</t>
  </si>
  <si>
    <t>04-058</t>
  </si>
  <si>
    <t>Daggett County</t>
  </si>
  <si>
    <t>05-000</t>
  </si>
  <si>
    <t>Manila</t>
  </si>
  <si>
    <t>05-006</t>
  </si>
  <si>
    <t>Davis County</t>
  </si>
  <si>
    <t>06-000</t>
  </si>
  <si>
    <t>Bountiful</t>
  </si>
  <si>
    <t>06-004</t>
  </si>
  <si>
    <t>Centerville</t>
  </si>
  <si>
    <t>06-006</t>
  </si>
  <si>
    <t>Clearfield</t>
  </si>
  <si>
    <t>06-008</t>
  </si>
  <si>
    <t>Fruit Heights</t>
  </si>
  <si>
    <t>06-010</t>
  </si>
  <si>
    <t>Farmington</t>
  </si>
  <si>
    <t>06-017</t>
  </si>
  <si>
    <t>Kaysville</t>
  </si>
  <si>
    <t>06-026</t>
  </si>
  <si>
    <t>Layton</t>
  </si>
  <si>
    <t>06-030</t>
  </si>
  <si>
    <t>North Salt Lake</t>
  </si>
  <si>
    <t>06-035</t>
  </si>
  <si>
    <t>South Weber</t>
  </si>
  <si>
    <t>06-045</t>
  </si>
  <si>
    <t>Sunset</t>
  </si>
  <si>
    <t>06-048</t>
  </si>
  <si>
    <t>Syracuse</t>
  </si>
  <si>
    <t>06-049</t>
  </si>
  <si>
    <t>West Point</t>
  </si>
  <si>
    <t>06-056</t>
  </si>
  <si>
    <t>Woods Cross</t>
  </si>
  <si>
    <t>06-057</t>
  </si>
  <si>
    <t>Clinton</t>
  </si>
  <si>
    <t>06-059</t>
  </si>
  <si>
    <t>West Bountiful</t>
  </si>
  <si>
    <t>06-061</t>
  </si>
  <si>
    <t>Duchesne County</t>
  </si>
  <si>
    <t>07-000</t>
  </si>
  <si>
    <t>Altamont</t>
  </si>
  <si>
    <t>07-001</t>
  </si>
  <si>
    <t>Duchesne City</t>
  </si>
  <si>
    <t>07-008</t>
  </si>
  <si>
    <t>Myton</t>
  </si>
  <si>
    <t>07-017</t>
  </si>
  <si>
    <t>Roosevelt</t>
  </si>
  <si>
    <t>07-019</t>
  </si>
  <si>
    <t>Tabiona</t>
  </si>
  <si>
    <t>07-020</t>
  </si>
  <si>
    <t>Emery County</t>
  </si>
  <si>
    <t>08-000</t>
  </si>
  <si>
    <t>Castle Dale</t>
  </si>
  <si>
    <t>08-001</t>
  </si>
  <si>
    <t>Clawson</t>
  </si>
  <si>
    <t>08-003</t>
  </si>
  <si>
    <t>Cleveland</t>
  </si>
  <si>
    <t>08-004</t>
  </si>
  <si>
    <t>Elmo</t>
  </si>
  <si>
    <t>08-007</t>
  </si>
  <si>
    <t>Emery City</t>
  </si>
  <si>
    <t>08-008</t>
  </si>
  <si>
    <t>Ferron</t>
  </si>
  <si>
    <t>08-009</t>
  </si>
  <si>
    <t>Green River</t>
  </si>
  <si>
    <t>08-011</t>
  </si>
  <si>
    <t>Huntington</t>
  </si>
  <si>
    <t>08-012</t>
  </si>
  <si>
    <t>Orangeville</t>
  </si>
  <si>
    <t>08-016</t>
  </si>
  <si>
    <t>Garfield County</t>
  </si>
  <si>
    <t>09-000</t>
  </si>
  <si>
    <t>Antimony</t>
  </si>
  <si>
    <t>09-001</t>
  </si>
  <si>
    <t>Boulder</t>
  </si>
  <si>
    <t>09-002</t>
  </si>
  <si>
    <t>Cannonville</t>
  </si>
  <si>
    <t>09-004</t>
  </si>
  <si>
    <t>Escalante</t>
  </si>
  <si>
    <t>09-005</t>
  </si>
  <si>
    <t>Hatch</t>
  </si>
  <si>
    <t>09-006</t>
  </si>
  <si>
    <t>Henrieville</t>
  </si>
  <si>
    <t>09-008</t>
  </si>
  <si>
    <t>Panguitch</t>
  </si>
  <si>
    <t>09-011</t>
  </si>
  <si>
    <t>Tropic</t>
  </si>
  <si>
    <t>09-015</t>
  </si>
  <si>
    <t>Grand County</t>
  </si>
  <si>
    <t>10-000</t>
  </si>
  <si>
    <t>(a)</t>
  </si>
  <si>
    <t>Castle Valley</t>
  </si>
  <si>
    <t>10-005</t>
  </si>
  <si>
    <t>Moab</t>
  </si>
  <si>
    <t>10-011</t>
  </si>
  <si>
    <t>Iron County</t>
  </si>
  <si>
    <t>11-000</t>
  </si>
  <si>
    <t>Cedar City</t>
  </si>
  <si>
    <t>11-003</t>
  </si>
  <si>
    <t>Enoch</t>
  </si>
  <si>
    <t>11-005</t>
  </si>
  <si>
    <t>Kanarraville</t>
  </si>
  <si>
    <t>11-012</t>
  </si>
  <si>
    <t>Paragonah</t>
  </si>
  <si>
    <t>11-018</t>
  </si>
  <si>
    <t>Parowan</t>
  </si>
  <si>
    <t>11-019</t>
  </si>
  <si>
    <t>Brian Head</t>
  </si>
  <si>
    <t>11-028</t>
  </si>
  <si>
    <t>Juab County</t>
  </si>
  <si>
    <t>12-000</t>
  </si>
  <si>
    <t>Eureka</t>
  </si>
  <si>
    <t>12-009</t>
  </si>
  <si>
    <t>Levan</t>
  </si>
  <si>
    <t>12-019</t>
  </si>
  <si>
    <t>Mona</t>
  </si>
  <si>
    <t>12-024</t>
  </si>
  <si>
    <t>Nephi</t>
  </si>
  <si>
    <t>12-026</t>
  </si>
  <si>
    <t>Kane County</t>
  </si>
  <si>
    <t>13-000</t>
  </si>
  <si>
    <t>Alton</t>
  </si>
  <si>
    <t>13-001</t>
  </si>
  <si>
    <t>Glendale</t>
  </si>
  <si>
    <t>13-002</t>
  </si>
  <si>
    <t>Kanab</t>
  </si>
  <si>
    <t>13-004</t>
  </si>
  <si>
    <t>Orderville</t>
  </si>
  <si>
    <t>13-007</t>
  </si>
  <si>
    <t>Big Water</t>
  </si>
  <si>
    <t>13-010</t>
  </si>
  <si>
    <t>Millard County</t>
  </si>
  <si>
    <t>Apple Valley</t>
  </si>
  <si>
    <t>27-002</t>
  </si>
  <si>
    <t>14-000</t>
  </si>
  <si>
    <t>Delta</t>
  </si>
  <si>
    <t>14-010</t>
  </si>
  <si>
    <t>Fillmore</t>
  </si>
  <si>
    <t>14-014</t>
  </si>
  <si>
    <t>Hinckley</t>
  </si>
  <si>
    <t>14-023</t>
  </si>
  <si>
    <t>Holden</t>
  </si>
  <si>
    <t>14-024</t>
  </si>
  <si>
    <t>Kanosh</t>
  </si>
  <si>
    <t>14-026</t>
  </si>
  <si>
    <t>Leamington</t>
  </si>
  <si>
    <t>14-028</t>
  </si>
  <si>
    <t>Lynndyl</t>
  </si>
  <si>
    <t>14-030</t>
  </si>
  <si>
    <t>Meadow</t>
  </si>
  <si>
    <t>14-034</t>
  </si>
  <si>
    <t>Oak City</t>
  </si>
  <si>
    <t>14-037</t>
  </si>
  <si>
    <t>Scipio</t>
  </si>
  <si>
    <t>14-040</t>
  </si>
  <si>
    <t>Morgan County</t>
  </si>
  <si>
    <t>15-000</t>
  </si>
  <si>
    <t>Morgan City</t>
  </si>
  <si>
    <t>15-007</t>
  </si>
  <si>
    <t>Piute County</t>
  </si>
  <si>
    <t>16-000</t>
  </si>
  <si>
    <t>Circleville</t>
  </si>
  <si>
    <t>16-003</t>
  </si>
  <si>
    <t>Junction</t>
  </si>
  <si>
    <t>16-005</t>
  </si>
  <si>
    <t>Kingston</t>
  </si>
  <si>
    <t>16-006</t>
  </si>
  <si>
    <t>Marysvale</t>
  </si>
  <si>
    <t>16-007</t>
  </si>
  <si>
    <t>Rich County</t>
  </si>
  <si>
    <t>17-000</t>
  </si>
  <si>
    <t>Garden City</t>
  </si>
  <si>
    <t>17-001</t>
  </si>
  <si>
    <t>Laketown</t>
  </si>
  <si>
    <t>17-002</t>
  </si>
  <si>
    <t>Randolph</t>
  </si>
  <si>
    <t>17-005</t>
  </si>
  <si>
    <t>Woodruff</t>
  </si>
  <si>
    <t>17-010</t>
  </si>
  <si>
    <t>Salt Lake County</t>
  </si>
  <si>
    <t>18-000</t>
  </si>
  <si>
    <t>Alta</t>
  </si>
  <si>
    <t>18-003</t>
  </si>
  <si>
    <t>Bluffdale</t>
  </si>
  <si>
    <t>18-019</t>
  </si>
  <si>
    <t>Draper</t>
  </si>
  <si>
    <t>18-039</t>
  </si>
  <si>
    <t>Midvale</t>
  </si>
  <si>
    <t>18-093</t>
  </si>
  <si>
    <t>Murray</t>
  </si>
  <si>
    <t>18-096</t>
  </si>
  <si>
    <t>Riverton</t>
  </si>
  <si>
    <t>18-118</t>
  </si>
  <si>
    <t>Salt Lake City</t>
  </si>
  <si>
    <t>18-122</t>
  </si>
  <si>
    <t>Sandy</t>
  </si>
  <si>
    <t>18-131</t>
  </si>
  <si>
    <t>South Jordan</t>
  </si>
  <si>
    <t>18-138</t>
  </si>
  <si>
    <t>South Salt Lake</t>
  </si>
  <si>
    <t>18-139</t>
  </si>
  <si>
    <t>Taylorsville</t>
  </si>
  <si>
    <t>18-142</t>
  </si>
  <si>
    <t>West Jordan</t>
  </si>
  <si>
    <t>18-155</t>
  </si>
  <si>
    <t>18-167</t>
  </si>
  <si>
    <t>San Juan County</t>
  </si>
  <si>
    <t>19-000</t>
  </si>
  <si>
    <t>Blanding</t>
  </si>
  <si>
    <t>19-002</t>
  </si>
  <si>
    <t>Monticello</t>
  </si>
  <si>
    <t>19-009</t>
  </si>
  <si>
    <t>Sanpete County</t>
  </si>
  <si>
    <t>20-000</t>
  </si>
  <si>
    <t>Centerfield</t>
  </si>
  <si>
    <t>20-004</t>
  </si>
  <si>
    <t>Ephraim</t>
  </si>
  <si>
    <t>20-008</t>
  </si>
  <si>
    <t>Fairview</t>
  </si>
  <si>
    <t>20-009</t>
  </si>
  <si>
    <t>Fayette</t>
  </si>
  <si>
    <t>20-010</t>
  </si>
  <si>
    <t>Fountain Green</t>
  </si>
  <si>
    <t>20-011</t>
  </si>
  <si>
    <t>20-014</t>
  </si>
  <si>
    <t>Manti</t>
  </si>
  <si>
    <t>20-020</t>
  </si>
  <si>
    <t>Mayfield</t>
  </si>
  <si>
    <t>20-021</t>
  </si>
  <si>
    <t>Moroni</t>
  </si>
  <si>
    <t>20-023</t>
  </si>
  <si>
    <t>Mt. Pleasant</t>
  </si>
  <si>
    <t>20-024</t>
  </si>
  <si>
    <t>Spring City</t>
  </si>
  <si>
    <t>20-031</t>
  </si>
  <si>
    <t>Sterling</t>
  </si>
  <si>
    <t>20-032</t>
  </si>
  <si>
    <t>Wales</t>
  </si>
  <si>
    <t>20-033</t>
  </si>
  <si>
    <t>Sevier County</t>
  </si>
  <si>
    <t>21-000</t>
  </si>
  <si>
    <t>Annabella</t>
  </si>
  <si>
    <t>21-001</t>
  </si>
  <si>
    <t>Aurora</t>
  </si>
  <si>
    <t>21-002</t>
  </si>
  <si>
    <t>Elsinore</t>
  </si>
  <si>
    <t>21-014</t>
  </si>
  <si>
    <t>Glenwood</t>
  </si>
  <si>
    <t>21-018</t>
  </si>
  <si>
    <t>Joseph</t>
  </si>
  <si>
    <t>21-025</t>
  </si>
  <si>
    <t>Koosharem</t>
  </si>
  <si>
    <t>21-029</t>
  </si>
  <si>
    <t>Monroe</t>
  </si>
  <si>
    <t>21-031</t>
  </si>
  <si>
    <t>Redmond</t>
  </si>
  <si>
    <t>21-033</t>
  </si>
  <si>
    <t>Richfield</t>
  </si>
  <si>
    <t>21-034</t>
  </si>
  <si>
    <t>Salina</t>
  </si>
  <si>
    <t>21-035</t>
  </si>
  <si>
    <t>Sigurd</t>
  </si>
  <si>
    <t>21-038</t>
  </si>
  <si>
    <t>22-000</t>
  </si>
  <si>
    <t>Coalville</t>
  </si>
  <si>
    <t>22-006</t>
  </si>
  <si>
    <t>Francis</t>
  </si>
  <si>
    <t>22-013</t>
  </si>
  <si>
    <t>Henefer</t>
  </si>
  <si>
    <t>22-017</t>
  </si>
  <si>
    <t>Kamas</t>
  </si>
  <si>
    <t>22-022</t>
  </si>
  <si>
    <t>Oakley</t>
  </si>
  <si>
    <t>22-029</t>
  </si>
  <si>
    <t>Park City</t>
  </si>
  <si>
    <t>22-030</t>
  </si>
  <si>
    <t>Tooele County</t>
  </si>
  <si>
    <t>23-000</t>
  </si>
  <si>
    <t>Erda</t>
  </si>
  <si>
    <t>Grantsville</t>
  </si>
  <si>
    <t>23-023</t>
  </si>
  <si>
    <t>Lincoln</t>
  </si>
  <si>
    <t>23-065</t>
  </si>
  <si>
    <t>Stockton</t>
  </si>
  <si>
    <t>23-046</t>
  </si>
  <si>
    <t>Tooele City</t>
  </si>
  <si>
    <t>23-048</t>
  </si>
  <si>
    <t>Vernon</t>
  </si>
  <si>
    <t>23-050</t>
  </si>
  <si>
    <t>Wendover</t>
  </si>
  <si>
    <t>23-052</t>
  </si>
  <si>
    <t>Rush Valley</t>
  </si>
  <si>
    <t>23-056</t>
  </si>
  <si>
    <t>Stansbury Park</t>
  </si>
  <si>
    <t>23-066</t>
  </si>
  <si>
    <t>Uintah County</t>
  </si>
  <si>
    <t>24-000</t>
  </si>
  <si>
    <t>Naples</t>
  </si>
  <si>
    <t>24-014</t>
  </si>
  <si>
    <t>Vernal</t>
  </si>
  <si>
    <t>24-024</t>
  </si>
  <si>
    <t>Ballard</t>
  </si>
  <si>
    <t>24-028</t>
  </si>
  <si>
    <t>Utah County</t>
  </si>
  <si>
    <t>25-000</t>
  </si>
  <si>
    <t>Alpine</t>
  </si>
  <si>
    <t>25-001</t>
  </si>
  <si>
    <t>American Fork</t>
  </si>
  <si>
    <t>25-002</t>
  </si>
  <si>
    <t>Cedar Fort</t>
  </si>
  <si>
    <t>25-019</t>
  </si>
  <si>
    <t>Eagle Mountain</t>
  </si>
  <si>
    <t>25-030</t>
  </si>
  <si>
    <t>Genola</t>
  </si>
  <si>
    <t>25-038</t>
  </si>
  <si>
    <t>Goshen</t>
  </si>
  <si>
    <t>25-043</t>
  </si>
  <si>
    <t>Lehi</t>
  </si>
  <si>
    <t>25-066</t>
  </si>
  <si>
    <t>Lindon</t>
  </si>
  <si>
    <t>25-070</t>
  </si>
  <si>
    <t>Mapleton</t>
  </si>
  <si>
    <t>25-073</t>
  </si>
  <si>
    <t>Orem</t>
  </si>
  <si>
    <t>25-083</t>
  </si>
  <si>
    <t>Payson</t>
  </si>
  <si>
    <t>25-085</t>
  </si>
  <si>
    <t>Pleasant Grove</t>
  </si>
  <si>
    <t>25-088</t>
  </si>
  <si>
    <t>Provo</t>
  </si>
  <si>
    <t>25-090</t>
  </si>
  <si>
    <t>Salem</t>
  </si>
  <si>
    <t>25-096</t>
  </si>
  <si>
    <t>Santaquin</t>
  </si>
  <si>
    <t>25-097</t>
  </si>
  <si>
    <t>Highland</t>
  </si>
  <si>
    <t>25-099</t>
  </si>
  <si>
    <t>Spanish Fork</t>
  </si>
  <si>
    <t>25-103</t>
  </si>
  <si>
    <t>Springville</t>
  </si>
  <si>
    <t>25-106</t>
  </si>
  <si>
    <t>Vineyard</t>
  </si>
  <si>
    <t>25-117</t>
  </si>
  <si>
    <t>COMBINED SALES AND USE TAX RATES</t>
  </si>
  <si>
    <t>Please see instructions below</t>
  </si>
  <si>
    <t>INSTRUCTIONS:</t>
  </si>
  <si>
    <t>OTHER TAXES APPLY TO CERTAIN TRANSACTIONS</t>
  </si>
  <si>
    <t>Rate</t>
  </si>
  <si>
    <t>Tax Rates Subject to Streamline Sales Tax Rules</t>
  </si>
  <si>
    <t xml:space="preserve">The combined sales rate for the various localities in this section applies to all taxable sales in the state.  Other taxes and fees, such as transient room, short-term vehicle leasing, restaurant, telecommunications and municipal energy are in addition to the combined rate.  Please see the following section for these rates.  Refer to Publication 25 for more information on the taxability of certain transactions.  </t>
  </si>
  <si>
    <t>Cedar Hills</t>
  </si>
  <si>
    <t>25-123</t>
  </si>
  <si>
    <t>Elk Ridge</t>
  </si>
  <si>
    <t>25-124</t>
  </si>
  <si>
    <t>Woodland Hills</t>
  </si>
  <si>
    <t>25-125</t>
  </si>
  <si>
    <t>Wasatch County</t>
  </si>
  <si>
    <t>26-000</t>
  </si>
  <si>
    <t>Charleston</t>
  </si>
  <si>
    <t>26-003</t>
  </si>
  <si>
    <t>Heber</t>
  </si>
  <si>
    <t>26-008</t>
  </si>
  <si>
    <t>Midway</t>
  </si>
  <si>
    <t>26-011</t>
  </si>
  <si>
    <t>Wallsburg</t>
  </si>
  <si>
    <t>26-014</t>
  </si>
  <si>
    <t>Washington County</t>
  </si>
  <si>
    <t>27-000</t>
  </si>
  <si>
    <t>Enterprise</t>
  </si>
  <si>
    <t>27-005</t>
  </si>
  <si>
    <t>Hurricane</t>
  </si>
  <si>
    <t>27-008</t>
  </si>
  <si>
    <t>Ivins</t>
  </si>
  <si>
    <t>27-010</t>
  </si>
  <si>
    <t>La Verkin</t>
  </si>
  <si>
    <t>27-011</t>
  </si>
  <si>
    <t>County
City
Code</t>
  </si>
  <si>
    <t>Tax
Type</t>
  </si>
  <si>
    <t>†</t>
  </si>
  <si>
    <t>†† Rate Increase</t>
  </si>
  <si>
    <t>Leeds</t>
  </si>
  <si>
    <t>27-012</t>
  </si>
  <si>
    <t>Rockville</t>
  </si>
  <si>
    <t>27-019</t>
  </si>
  <si>
    <t>St George</t>
  </si>
  <si>
    <t>27-020</t>
  </si>
  <si>
    <t>Park City East</t>
  </si>
  <si>
    <t>26-013</t>
  </si>
  <si>
    <t>Draper City South</t>
  </si>
  <si>
    <t>25-029</t>
  </si>
  <si>
    <t>ST*</t>
  </si>
  <si>
    <t>Santa Clara</t>
  </si>
  <si>
    <t>27-021</t>
  </si>
  <si>
    <t>Springdale</t>
  </si>
  <si>
    <t>27-023</t>
  </si>
  <si>
    <t>Toquerville</t>
  </si>
  <si>
    <t>27-024</t>
  </si>
  <si>
    <t>Virgin</t>
  </si>
  <si>
    <t>27-026</t>
  </si>
  <si>
    <t>Washington City</t>
  </si>
  <si>
    <t>27-027</t>
  </si>
  <si>
    <t>Hildale</t>
  </si>
  <si>
    <t>27-035</t>
  </si>
  <si>
    <t>Wayne County</t>
  </si>
  <si>
    <t>28-000</t>
  </si>
  <si>
    <t>Bicknell</t>
  </si>
  <si>
    <t>28-001</t>
  </si>
  <si>
    <t>Loa</t>
  </si>
  <si>
    <t>28-007</t>
  </si>
  <si>
    <t>Lyman</t>
  </si>
  <si>
    <t>28-008</t>
  </si>
  <si>
    <t>Torrey</t>
  </si>
  <si>
    <t>28-010</t>
  </si>
  <si>
    <t>Weber County</t>
  </si>
  <si>
    <t>29-000</t>
  </si>
  <si>
    <t>Farr West</t>
  </si>
  <si>
    <t>29-012</t>
  </si>
  <si>
    <t>Harrisville</t>
  </si>
  <si>
    <t>29-016</t>
  </si>
  <si>
    <t>Huntsville</t>
  </si>
  <si>
    <t>29-019</t>
  </si>
  <si>
    <t>North Ogden</t>
  </si>
  <si>
    <t>29-026</t>
  </si>
  <si>
    <t>Ogden</t>
  </si>
  <si>
    <t>29-027</t>
  </si>
  <si>
    <t>Plain City</t>
  </si>
  <si>
    <t>29-030</t>
  </si>
  <si>
    <t>Pleasant View</t>
  </si>
  <si>
    <t>29-031</t>
  </si>
  <si>
    <t>Riverdale</t>
  </si>
  <si>
    <t>29-036</t>
  </si>
  <si>
    <t>Roy</t>
  </si>
  <si>
    <t>29-037</t>
  </si>
  <si>
    <t>South Ogden</t>
  </si>
  <si>
    <t>29-040</t>
  </si>
  <si>
    <t>Uintah</t>
  </si>
  <si>
    <t>29-043</t>
  </si>
  <si>
    <t>Washington Terrace</t>
  </si>
  <si>
    <t>29-049</t>
  </si>
  <si>
    <t>West Haven</t>
  </si>
  <si>
    <t>29-051</t>
  </si>
  <si>
    <t>COMMENTS:</t>
  </si>
  <si>
    <t>CT</t>
  </si>
  <si>
    <t>West Valley City</t>
  </si>
  <si>
    <t>Snyderville Basin Tr Dist</t>
  </si>
  <si>
    <t>22-900</t>
  </si>
  <si>
    <t>Daniel</t>
  </si>
  <si>
    <t>Cache Valley Transit</t>
  </si>
  <si>
    <t>03-900</t>
  </si>
  <si>
    <t>Hooper</t>
  </si>
  <si>
    <t>29-018</t>
  </si>
  <si>
    <t>MA</t>
  </si>
  <si>
    <t>MF</t>
  </si>
  <si>
    <t>26-005</t>
  </si>
  <si>
    <t>Holladay</t>
  </si>
  <si>
    <t>Bryce Canyon</t>
  </si>
  <si>
    <t>09-003</t>
  </si>
  <si>
    <t>P.S.D.</t>
  </si>
  <si>
    <t>18-065</t>
  </si>
  <si>
    <t>Summit County</t>
  </si>
  <si>
    <t>Central Valley</t>
  </si>
  <si>
    <t>21-007</t>
  </si>
  <si>
    <t>Cottonwood Heights</t>
  </si>
  <si>
    <t>18-020</t>
  </si>
  <si>
    <t>Fairfield</t>
  </si>
  <si>
    <t>25-035</t>
  </si>
  <si>
    <t>PART 1 OF 2</t>
  </si>
  <si>
    <t>Gunnison</t>
  </si>
  <si>
    <t>SM</t>
  </si>
  <si>
    <t>Independence</t>
  </si>
  <si>
    <t>26-009</t>
  </si>
  <si>
    <t>HH</t>
  </si>
  <si>
    <t>TN</t>
  </si>
  <si>
    <t>Hideout</t>
  </si>
  <si>
    <t>26-020</t>
  </si>
  <si>
    <t>Santaquin South</t>
  </si>
  <si>
    <t>12-050</t>
  </si>
  <si>
    <t>06-300</t>
  </si>
  <si>
    <t>25-300</t>
  </si>
  <si>
    <t>18-300</t>
  </si>
  <si>
    <t>06-301</t>
  </si>
  <si>
    <t>06-302</t>
  </si>
  <si>
    <t>29-300</t>
  </si>
  <si>
    <t>29-301</t>
  </si>
  <si>
    <t>ET</t>
  </si>
  <si>
    <t>Bluffdale South</t>
  </si>
  <si>
    <t>25-010</t>
  </si>
  <si>
    <t>Arts &amp; Zoo</t>
  </si>
  <si>
    <t>*</t>
  </si>
  <si>
    <t>Falcon Hill Riverdale</t>
  </si>
  <si>
    <t>Falcon Hill Roy</t>
  </si>
  <si>
    <t>Falcon Hill Davis</t>
  </si>
  <si>
    <t>Falcon Hill Clearfield</t>
  </si>
  <si>
    <t>Falcon Hill Sunset</t>
  </si>
  <si>
    <t>Utah Data Center SL Co</t>
  </si>
  <si>
    <t>Utah Data Center Utah Co</t>
  </si>
  <si>
    <t>† New tax</t>
  </si>
  <si>
    <t>Interlaken</t>
  </si>
  <si>
    <t>26-010</t>
  </si>
  <si>
    <t>Dutch John</t>
  </si>
  <si>
    <t>05-002</t>
  </si>
  <si>
    <t>Common Rates</t>
  </si>
  <si>
    <t>Transit and Highways</t>
  </si>
  <si>
    <t>Hosp</t>
  </si>
  <si>
    <t>Impacted Comm.</t>
  </si>
  <si>
    <t>City/Town Opt.</t>
  </si>
  <si>
    <t>AT</t>
  </si>
  <si>
    <t>Millcreek</t>
  </si>
  <si>
    <t>18-094</t>
  </si>
  <si>
    <t>18-401</t>
  </si>
  <si>
    <t>18-402</t>
  </si>
  <si>
    <t>18-403</t>
  </si>
  <si>
    <t>18-404</t>
  </si>
  <si>
    <t>18-405</t>
  </si>
  <si>
    <t>Copperton Township</t>
  </si>
  <si>
    <t>Emigration Canyon Township</t>
  </si>
  <si>
    <t>Kearns Township</t>
  </si>
  <si>
    <t>Magna Township</t>
  </si>
  <si>
    <t>White City Township</t>
  </si>
  <si>
    <t>Copperton</t>
  </si>
  <si>
    <t>Emigration Canyon</t>
  </si>
  <si>
    <t>Kearns</t>
  </si>
  <si>
    <t>Magna</t>
  </si>
  <si>
    <t>White City</t>
  </si>
  <si>
    <t>SR</t>
  </si>
  <si>
    <t>(b)</t>
  </si>
  <si>
    <t>UTAH CODE TITLE 59, CHAPTER 12 - SALES &amp; USE TAX ACT</t>
  </si>
  <si>
    <t>CF</t>
  </si>
  <si>
    <t>Bluff</t>
  </si>
  <si>
    <t>19-004</t>
  </si>
  <si>
    <t xml:space="preserve">    For sales of residential energy, the combined rate is reduced by 2.85%.</t>
  </si>
  <si>
    <t>CP</t>
  </si>
  <si>
    <t>Brighton</t>
  </si>
  <si>
    <t>18-010</t>
  </si>
  <si>
    <t>TL</t>
  </si>
  <si>
    <t>RN</t>
  </si>
  <si>
    <t>SE</t>
  </si>
  <si>
    <t>ES</t>
  </si>
  <si>
    <t>26-300</t>
  </si>
  <si>
    <t>26-301</t>
  </si>
  <si>
    <t>Military Recreation - Hideout</t>
  </si>
  <si>
    <t>Military Recreation - Wasatch</t>
  </si>
  <si>
    <t>*   The tax on food and food ingredients is 3.0% statewide.  This includes the state rate of 1.75%, local option rate of 1.0% and county option rate of 0.25%.</t>
  </si>
  <si>
    <t>SF</t>
  </si>
  <si>
    <t>MD</t>
  </si>
  <si>
    <t>Highways Tax</t>
  </si>
  <si>
    <t>01000</t>
  </si>
  <si>
    <t>01002</t>
  </si>
  <si>
    <t>01008</t>
  </si>
  <si>
    <t>01009</t>
  </si>
  <si>
    <t>02000</t>
  </si>
  <si>
    <t>02004</t>
  </si>
  <si>
    <t>02017</t>
  </si>
  <si>
    <t>02025</t>
  </si>
  <si>
    <t>02032</t>
  </si>
  <si>
    <t>02035</t>
  </si>
  <si>
    <t>02041</t>
  </si>
  <si>
    <t>02044</t>
  </si>
  <si>
    <t>02054</t>
  </si>
  <si>
    <t>02057</t>
  </si>
  <si>
    <t>02069</t>
  </si>
  <si>
    <t>02086</t>
  </si>
  <si>
    <t>02090</t>
  </si>
  <si>
    <t>02092</t>
  </si>
  <si>
    <t>02100</t>
  </si>
  <si>
    <t>02113</t>
  </si>
  <si>
    <t>02120</t>
  </si>
  <si>
    <t>03000</t>
  </si>
  <si>
    <t>03001</t>
  </si>
  <si>
    <t>03014</t>
  </si>
  <si>
    <t>03017</t>
  </si>
  <si>
    <t>03032</t>
  </si>
  <si>
    <t>03033</t>
  </si>
  <si>
    <t>03036</t>
  </si>
  <si>
    <t>03038</t>
  </si>
  <si>
    <t>03041</t>
  </si>
  <si>
    <t>03044</t>
  </si>
  <si>
    <t>03047</t>
  </si>
  <si>
    <t>03049</t>
  </si>
  <si>
    <t>03053</t>
  </si>
  <si>
    <t>03056</t>
  </si>
  <si>
    <t>03059</t>
  </si>
  <si>
    <t>03060</t>
  </si>
  <si>
    <t>03062</t>
  </si>
  <si>
    <t>03076</t>
  </si>
  <si>
    <t>03081</t>
  </si>
  <si>
    <t>03098</t>
  </si>
  <si>
    <t>03900</t>
  </si>
  <si>
    <t>04000</t>
  </si>
  <si>
    <t>04016</t>
  </si>
  <si>
    <t>04035</t>
  </si>
  <si>
    <t>04040</t>
  </si>
  <si>
    <t>04053</t>
  </si>
  <si>
    <t>04058</t>
  </si>
  <si>
    <t>05000</t>
  </si>
  <si>
    <t>05002</t>
  </si>
  <si>
    <t>05006</t>
  </si>
  <si>
    <t>06000</t>
  </si>
  <si>
    <t>06004</t>
  </si>
  <si>
    <t>06006</t>
  </si>
  <si>
    <t>06008</t>
  </si>
  <si>
    <t>06010</t>
  </si>
  <si>
    <t>06017</t>
  </si>
  <si>
    <t>06026</t>
  </si>
  <si>
    <t>06030</t>
  </si>
  <si>
    <t>06035</t>
  </si>
  <si>
    <t>06045</t>
  </si>
  <si>
    <t>06048</t>
  </si>
  <si>
    <t>06049</t>
  </si>
  <si>
    <t>06056</t>
  </si>
  <si>
    <t>06057</t>
  </si>
  <si>
    <t>06059</t>
  </si>
  <si>
    <t>06061</t>
  </si>
  <si>
    <t>06300</t>
  </si>
  <si>
    <t>06301</t>
  </si>
  <si>
    <t>06302</t>
  </si>
  <si>
    <t>07000</t>
  </si>
  <si>
    <t>07001</t>
  </si>
  <si>
    <t>07008</t>
  </si>
  <si>
    <t>07017</t>
  </si>
  <si>
    <t>07019</t>
  </si>
  <si>
    <t>07020</t>
  </si>
  <si>
    <t>08000</t>
  </si>
  <si>
    <t>08001</t>
  </si>
  <si>
    <t>08003</t>
  </si>
  <si>
    <t>08004</t>
  </si>
  <si>
    <t>08007</t>
  </si>
  <si>
    <t>08008</t>
  </si>
  <si>
    <t>08009</t>
  </si>
  <si>
    <t>08011</t>
  </si>
  <si>
    <t>08012</t>
  </si>
  <si>
    <t>08016</t>
  </si>
  <si>
    <t>09000</t>
  </si>
  <si>
    <t>09001</t>
  </si>
  <si>
    <t>09002</t>
  </si>
  <si>
    <t>09003</t>
  </si>
  <si>
    <t>09004</t>
  </si>
  <si>
    <t>09005</t>
  </si>
  <si>
    <t>09006</t>
  </si>
  <si>
    <t>09008</t>
  </si>
  <si>
    <t>09011</t>
  </si>
  <si>
    <t>09015</t>
  </si>
  <si>
    <t>10000</t>
  </si>
  <si>
    <t>10005</t>
  </si>
  <si>
    <t>10011</t>
  </si>
  <si>
    <t>11000</t>
  </si>
  <si>
    <t>11003</t>
  </si>
  <si>
    <t>11005</t>
  </si>
  <si>
    <t>11012</t>
  </si>
  <si>
    <t>11018</t>
  </si>
  <si>
    <t>11019</t>
  </si>
  <si>
    <t>11028</t>
  </si>
  <si>
    <t>12000</t>
  </si>
  <si>
    <t>12009</t>
  </si>
  <si>
    <t>12019</t>
  </si>
  <si>
    <t>12024</t>
  </si>
  <si>
    <t>12026</t>
  </si>
  <si>
    <t>12030</t>
  </si>
  <si>
    <t>12050</t>
  </si>
  <si>
    <t>13000</t>
  </si>
  <si>
    <t>13001</t>
  </si>
  <si>
    <t>13002</t>
  </si>
  <si>
    <t>13004</t>
  </si>
  <si>
    <t>13007</t>
  </si>
  <si>
    <t>13010</t>
  </si>
  <si>
    <t>14000</t>
  </si>
  <si>
    <t>14010</t>
  </si>
  <si>
    <t>14014</t>
  </si>
  <si>
    <t>14023</t>
  </si>
  <si>
    <t>14024</t>
  </si>
  <si>
    <t>14026</t>
  </si>
  <si>
    <t>14028</t>
  </si>
  <si>
    <t>14030</t>
  </si>
  <si>
    <t>14034</t>
  </si>
  <si>
    <t>14037</t>
  </si>
  <si>
    <t>14040</t>
  </si>
  <si>
    <t>15000</t>
  </si>
  <si>
    <t>15007</t>
  </si>
  <si>
    <t>16000</t>
  </si>
  <si>
    <t>16003</t>
  </si>
  <si>
    <t>16005</t>
  </si>
  <si>
    <t>16006</t>
  </si>
  <si>
    <t>16007</t>
  </si>
  <si>
    <t>17000</t>
  </si>
  <si>
    <t>17001</t>
  </si>
  <si>
    <t>17002</t>
  </si>
  <si>
    <t>17005</t>
  </si>
  <si>
    <t>17010</t>
  </si>
  <si>
    <t>18000</t>
  </si>
  <si>
    <t>18003</t>
  </si>
  <si>
    <t>18010</t>
  </si>
  <si>
    <t>18019</t>
  </si>
  <si>
    <t>18020</t>
  </si>
  <si>
    <t>18039</t>
  </si>
  <si>
    <t>18060</t>
  </si>
  <si>
    <t>18065</t>
  </si>
  <si>
    <t>18093</t>
  </si>
  <si>
    <t>18094</t>
  </si>
  <si>
    <t>18096</t>
  </si>
  <si>
    <t>18118</t>
  </si>
  <si>
    <t>18122</t>
  </si>
  <si>
    <t>18131</t>
  </si>
  <si>
    <t>18138</t>
  </si>
  <si>
    <t>18139</t>
  </si>
  <si>
    <t>18142</t>
  </si>
  <si>
    <t>18155</t>
  </si>
  <si>
    <t>18167</t>
  </si>
  <si>
    <t>18300</t>
  </si>
  <si>
    <t>18401</t>
  </si>
  <si>
    <t>18402</t>
  </si>
  <si>
    <t>18403</t>
  </si>
  <si>
    <t>18404</t>
  </si>
  <si>
    <t>18405</t>
  </si>
  <si>
    <t>19000</t>
  </si>
  <si>
    <t>19002</t>
  </si>
  <si>
    <t>19004</t>
  </si>
  <si>
    <t>19009</t>
  </si>
  <si>
    <t>20000</t>
  </si>
  <si>
    <t>20004</t>
  </si>
  <si>
    <t>20008</t>
  </si>
  <si>
    <t>20009</t>
  </si>
  <si>
    <t>20010</t>
  </si>
  <si>
    <t>20011</t>
  </si>
  <si>
    <t>20014</t>
  </si>
  <si>
    <t>20020</t>
  </si>
  <si>
    <t>20021</t>
  </si>
  <si>
    <t>20023</t>
  </si>
  <si>
    <t>20024</t>
  </si>
  <si>
    <t>20031</t>
  </si>
  <si>
    <t>20032</t>
  </si>
  <si>
    <t>20033</t>
  </si>
  <si>
    <t>21000</t>
  </si>
  <si>
    <t>21001</t>
  </si>
  <si>
    <t>21002</t>
  </si>
  <si>
    <t>21007</t>
  </si>
  <si>
    <t>21014</t>
  </si>
  <si>
    <t>21018</t>
  </si>
  <si>
    <t>21025</t>
  </si>
  <si>
    <t>21029</t>
  </si>
  <si>
    <t>21031</t>
  </si>
  <si>
    <t>21033</t>
  </si>
  <si>
    <t>21034</t>
  </si>
  <si>
    <t>21035</t>
  </si>
  <si>
    <t>21038</t>
  </si>
  <si>
    <t>22000</t>
  </si>
  <si>
    <t>22006</t>
  </si>
  <si>
    <t>22013</t>
  </si>
  <si>
    <t>22017</t>
  </si>
  <si>
    <t>22022</t>
  </si>
  <si>
    <t>22029</t>
  </si>
  <si>
    <t>22030</t>
  </si>
  <si>
    <t>22900</t>
  </si>
  <si>
    <t>23000</t>
  </si>
  <si>
    <t>23023</t>
  </si>
  <si>
    <t>23046</t>
  </si>
  <si>
    <t>23048</t>
  </si>
  <si>
    <t>23050</t>
  </si>
  <si>
    <t>23052</t>
  </si>
  <si>
    <t>23056</t>
  </si>
  <si>
    <t>23065</t>
  </si>
  <si>
    <t>23066</t>
  </si>
  <si>
    <t>24000</t>
  </si>
  <si>
    <t>24014</t>
  </si>
  <si>
    <t>24024</t>
  </si>
  <si>
    <t>24028</t>
  </si>
  <si>
    <t>25000</t>
  </si>
  <si>
    <t>25001</t>
  </si>
  <si>
    <t>25002</t>
  </si>
  <si>
    <t>25010</t>
  </si>
  <si>
    <t>25019</t>
  </si>
  <si>
    <t>25029</t>
  </si>
  <si>
    <t>25030</t>
  </si>
  <si>
    <t>25035</t>
  </si>
  <si>
    <t>25038</t>
  </si>
  <si>
    <t>25043</t>
  </si>
  <si>
    <t>25066</t>
  </si>
  <si>
    <t>25070</t>
  </si>
  <si>
    <t>25073</t>
  </si>
  <si>
    <t>25083</t>
  </si>
  <si>
    <t>25085</t>
  </si>
  <si>
    <t>25088</t>
  </si>
  <si>
    <t>25090</t>
  </si>
  <si>
    <t>25096</t>
  </si>
  <si>
    <t>25097</t>
  </si>
  <si>
    <t>25098</t>
  </si>
  <si>
    <t>25099</t>
  </si>
  <si>
    <t>25103</t>
  </si>
  <si>
    <t>25106</t>
  </si>
  <si>
    <t>25117</t>
  </si>
  <si>
    <t>25123</t>
  </si>
  <si>
    <t>25124</t>
  </si>
  <si>
    <t>25125</t>
  </si>
  <si>
    <t>25300</t>
  </si>
  <si>
    <t>26000</t>
  </si>
  <si>
    <t>26003</t>
  </si>
  <si>
    <t>26005</t>
  </si>
  <si>
    <t>26008</t>
  </si>
  <si>
    <t>26009</t>
  </si>
  <si>
    <t>26010</t>
  </si>
  <si>
    <t>26011</t>
  </si>
  <si>
    <t>26013</t>
  </si>
  <si>
    <t>26014</t>
  </si>
  <si>
    <t>26020</t>
  </si>
  <si>
    <t>26300</t>
  </si>
  <si>
    <t>26301</t>
  </si>
  <si>
    <t>27000</t>
  </si>
  <si>
    <t>27002</t>
  </si>
  <si>
    <t>27005</t>
  </si>
  <si>
    <t>27008</t>
  </si>
  <si>
    <t>27010</t>
  </si>
  <si>
    <t>27011</t>
  </si>
  <si>
    <t>27012</t>
  </si>
  <si>
    <t>27015</t>
  </si>
  <si>
    <t>27019</t>
  </si>
  <si>
    <t>27020</t>
  </si>
  <si>
    <t>27021</t>
  </si>
  <si>
    <t>27023</t>
  </si>
  <si>
    <t>27024</t>
  </si>
  <si>
    <t>27026</t>
  </si>
  <si>
    <t>27027</t>
  </si>
  <si>
    <t>27035</t>
  </si>
  <si>
    <t>28000</t>
  </si>
  <si>
    <t>28001</t>
  </si>
  <si>
    <t>28005</t>
  </si>
  <si>
    <t>28007</t>
  </si>
  <si>
    <t>28008</t>
  </si>
  <si>
    <t>28010</t>
  </si>
  <si>
    <t>29000</t>
  </si>
  <si>
    <t>29012</t>
  </si>
  <si>
    <t>29016</t>
  </si>
  <si>
    <t>29018</t>
  </si>
  <si>
    <t>29019</t>
  </si>
  <si>
    <t>29022</t>
  </si>
  <si>
    <t>29026</t>
  </si>
  <si>
    <t>29027</t>
  </si>
  <si>
    <t>29030</t>
  </si>
  <si>
    <t>29031</t>
  </si>
  <si>
    <t>29036</t>
  </si>
  <si>
    <t>29037</t>
  </si>
  <si>
    <t>29040</t>
  </si>
  <si>
    <t>29043</t>
  </si>
  <si>
    <t>29049</t>
  </si>
  <si>
    <t>29051</t>
  </si>
  <si>
    <t>29300</t>
  </si>
  <si>
    <t>29301</t>
  </si>
  <si>
    <t>OH</t>
  </si>
  <si>
    <r>
      <rPr>
        <b/>
        <i/>
        <sz val="16"/>
        <color indexed="10"/>
        <rFont val="Arial"/>
        <family val="2"/>
      </rPr>
      <t>These rate charts should not be used for sourcing sales from out-of-state sellers to locations in Utah.</t>
    </r>
    <r>
      <rPr>
        <b/>
        <i/>
        <sz val="16"/>
        <rFont val="Arial"/>
        <family val="2"/>
      </rPr>
      <t xml:space="preserve"> </t>
    </r>
    <r>
      <rPr>
        <sz val="16"/>
        <rFont val="Arial"/>
        <family val="2"/>
      </rPr>
      <t xml:space="preserve"> Out-of-state sellers should source their sales based on the ZIP +4 of the customer's address.  For more information, see https://tax.utah.gov/sales/non-nexus</t>
    </r>
  </si>
  <si>
    <t>County Rate</t>
  </si>
  <si>
    <t>Lookup Area</t>
  </si>
  <si>
    <t>18-501</t>
  </si>
  <si>
    <t>18-502</t>
  </si>
  <si>
    <t>18-503</t>
  </si>
  <si>
    <t>18-504</t>
  </si>
  <si>
    <t>Inland Port Salt Lake City</t>
  </si>
  <si>
    <t>Inland Port West Valley City</t>
  </si>
  <si>
    <t>Inland Port Magna</t>
  </si>
  <si>
    <t>Inland Port Salt Lake County</t>
  </si>
  <si>
    <t>18501</t>
  </si>
  <si>
    <t>18502</t>
  </si>
  <si>
    <t>18503</t>
  </si>
  <si>
    <t>18504</t>
  </si>
  <si>
    <t>23-018</t>
  </si>
  <si>
    <t>23018</t>
  </si>
  <si>
    <t>23-020</t>
  </si>
  <si>
    <t>Erda City West</t>
  </si>
  <si>
    <t>23020</t>
  </si>
  <si>
    <t>SLC Convention Hotel</t>
  </si>
  <si>
    <t>18-601</t>
  </si>
  <si>
    <t>Military Recreation - MWR Hotel</t>
  </si>
  <si>
    <t>26-302</t>
  </si>
  <si>
    <t>Military Recreation - GAEC PID</t>
  </si>
  <si>
    <t>26-303</t>
  </si>
  <si>
    <t>18601</t>
  </si>
  <si>
    <t>26302</t>
  </si>
  <si>
    <t>26303</t>
  </si>
  <si>
    <t>23-031</t>
  </si>
  <si>
    <t>Lakepoint City</t>
  </si>
  <si>
    <t>23031</t>
  </si>
  <si>
    <t>Lakepoint Transit</t>
  </si>
  <si>
    <t>23-035</t>
  </si>
  <si>
    <t>23035</t>
  </si>
  <si>
    <t>Inland Port Iron Springs</t>
  </si>
  <si>
    <t>11-501</t>
  </si>
  <si>
    <t>11501</t>
  </si>
  <si>
    <t>Locality Total</t>
  </si>
  <si>
    <t>Component Total</t>
  </si>
  <si>
    <t>Dugway Proving Grounds</t>
  </si>
  <si>
    <t>23-301</t>
  </si>
  <si>
    <t>23301</t>
  </si>
  <si>
    <t>Salt Lake City HTRZ</t>
  </si>
  <si>
    <t>18-701</t>
  </si>
  <si>
    <t xml:space="preserve">(c) </t>
  </si>
  <si>
    <t>18-702</t>
  </si>
  <si>
    <t>18-703</t>
  </si>
  <si>
    <t>Sandy HTRZ</t>
  </si>
  <si>
    <t>South Salt Lake HTRZ</t>
  </si>
  <si>
    <t>Vineyard HTRZ</t>
  </si>
  <si>
    <t>25-702</t>
  </si>
  <si>
    <t>01-500</t>
  </si>
  <si>
    <t>01-501</t>
  </si>
  <si>
    <t>01-502</t>
  </si>
  <si>
    <t>02-500</t>
  </si>
  <si>
    <t>02-501</t>
  </si>
  <si>
    <t>02-502</t>
  </si>
  <si>
    <t>02-503</t>
  </si>
  <si>
    <t>12-500</t>
  </si>
  <si>
    <t>23-500</t>
  </si>
  <si>
    <t>23-501</t>
  </si>
  <si>
    <t>25-800</t>
  </si>
  <si>
    <t>25-801</t>
  </si>
  <si>
    <t>25-802</t>
  </si>
  <si>
    <t>25-803</t>
  </si>
  <si>
    <t>25-804</t>
  </si>
  <si>
    <t>25-805</t>
  </si>
  <si>
    <t>ULA Utah County</t>
  </si>
  <si>
    <t>ULA Genola</t>
  </si>
  <si>
    <t>ULA Lehi</t>
  </si>
  <si>
    <t>ULA Lindon</t>
  </si>
  <si>
    <t>ULA Provo</t>
  </si>
  <si>
    <t>ULA Vineyard</t>
  </si>
  <si>
    <t>18-301</t>
  </si>
  <si>
    <t>25-301</t>
  </si>
  <si>
    <t>04-500</t>
  </si>
  <si>
    <t>08-500</t>
  </si>
  <si>
    <t>08-501</t>
  </si>
  <si>
    <t>CR</t>
  </si>
  <si>
    <t>Fairpark Dist</t>
  </si>
  <si>
    <t>18-602</t>
  </si>
  <si>
    <t>18-603</t>
  </si>
  <si>
    <t>Point of the Mt Authority</t>
  </si>
  <si>
    <t>South Jordan HTRZ</t>
  </si>
  <si>
    <t>18-704</t>
  </si>
  <si>
    <t>14-500</t>
  </si>
  <si>
    <t>14-501</t>
  </si>
  <si>
    <t>29-500</t>
  </si>
  <si>
    <t>02-301</t>
  </si>
  <si>
    <t>03-301</t>
  </si>
  <si>
    <t>04-300</t>
  </si>
  <si>
    <t>11-301</t>
  </si>
  <si>
    <t>12-300</t>
  </si>
  <si>
    <t>14-301</t>
  </si>
  <si>
    <t>18-302</t>
  </si>
  <si>
    <t>18-303</t>
  </si>
  <si>
    <t>18-304</t>
  </si>
  <si>
    <t>18-305</t>
  </si>
  <si>
    <t>19-300</t>
  </si>
  <si>
    <t>20-301</t>
  </si>
  <si>
    <t>20-302</t>
  </si>
  <si>
    <t>21-301</t>
  </si>
  <si>
    <t>23-302</t>
  </si>
  <si>
    <t>25-302</t>
  </si>
  <si>
    <t>25-303</t>
  </si>
  <si>
    <t>25-304</t>
  </si>
  <si>
    <t>25-305</t>
  </si>
  <si>
    <t>25-306</t>
  </si>
  <si>
    <t>25-307</t>
  </si>
  <si>
    <t>27-301</t>
  </si>
  <si>
    <t>29-302</t>
  </si>
  <si>
    <t>04-501</t>
  </si>
  <si>
    <t>19-500</t>
  </si>
  <si>
    <t>25-502</t>
  </si>
  <si>
    <t>25-503</t>
  </si>
  <si>
    <t>18-604</t>
  </si>
  <si>
    <t>(c)</t>
  </si>
  <si>
    <t>Convention Centr Zone CCRZ</t>
  </si>
  <si>
    <t>Spring Lake</t>
  </si>
  <si>
    <t>25-105</t>
  </si>
  <si>
    <t>Ogden Valley</t>
  </si>
  <si>
    <t>29-028</t>
  </si>
  <si>
    <t>Lake Point</t>
  </si>
  <si>
    <t>Lake Point Transit</t>
  </si>
  <si>
    <t>FD</t>
  </si>
  <si>
    <t>Emergency</t>
  </si>
  <si>
    <t>Salt Lake Central HTRZ</t>
  </si>
  <si>
    <t>18-705</t>
  </si>
  <si>
    <t>MIDA Tooele Army Depot</t>
  </si>
  <si>
    <t>23-303</t>
  </si>
  <si>
    <t>02-504</t>
  </si>
  <si>
    <t>11-502</t>
  </si>
  <si>
    <t>11-503</t>
  </si>
  <si>
    <t>20-501</t>
  </si>
  <si>
    <t>20-502</t>
  </si>
  <si>
    <t>21-501</t>
  </si>
  <si>
    <t>21-502</t>
  </si>
  <si>
    <t>25-504</t>
  </si>
  <si>
    <t>28-500</t>
  </si>
  <si>
    <t>UIPA Duchesne County</t>
  </si>
  <si>
    <t>UIPA Roosevelt</t>
  </si>
  <si>
    <t>07-501</t>
  </si>
  <si>
    <t>UIPA Enoch</t>
  </si>
  <si>
    <t>11-504</t>
  </si>
  <si>
    <t>UIPA Blanding</t>
  </si>
  <si>
    <t>19-501</t>
  </si>
  <si>
    <t>UIPA Payson</t>
  </si>
  <si>
    <t>25-505</t>
  </si>
  <si>
    <t>07-500</t>
  </si>
  <si>
    <t>UIPA Beaver County</t>
  </si>
  <si>
    <t>UIPA Beaver City</t>
  </si>
  <si>
    <t>UIPA Milford</t>
  </si>
  <si>
    <t>MIDA Brigham City</t>
  </si>
  <si>
    <t>UIPA Box Elder County</t>
  </si>
  <si>
    <t>UIPA Brigham City</t>
  </si>
  <si>
    <t>UIPA Garland</t>
  </si>
  <si>
    <t>UIPA Tremonton</t>
  </si>
  <si>
    <t>UIPA Willard</t>
  </si>
  <si>
    <t>MIDA Logan</t>
  </si>
  <si>
    <t>MIDA Carbon County</t>
  </si>
  <si>
    <t>UIPA Carbon County</t>
  </si>
  <si>
    <t>UIPA Wellington</t>
  </si>
  <si>
    <t>MIDA Davis County</t>
  </si>
  <si>
    <t>MIDA Clearfield</t>
  </si>
  <si>
    <t>MIDA Sunset</t>
  </si>
  <si>
    <t>UIPA Emery County</t>
  </si>
  <si>
    <t>UIPA Green River</t>
  </si>
  <si>
    <t>MIDA Cedar City</t>
  </si>
  <si>
    <t>UIPA Iron County</t>
  </si>
  <si>
    <t>UIPA Cedar City</t>
  </si>
  <si>
    <t>UIPA Parowan</t>
  </si>
  <si>
    <t>MIDA Juab County</t>
  </si>
  <si>
    <t>UIPA Juab County</t>
  </si>
  <si>
    <t>MIDA Fillmore</t>
  </si>
  <si>
    <t>UIPA Millard County</t>
  </si>
  <si>
    <t>UIPA Fillmore</t>
  </si>
  <si>
    <t>MIDA Salt Lake Co Data Center</t>
  </si>
  <si>
    <t>MIDA Salt Lake City</t>
  </si>
  <si>
    <t>MIDA Salt Lake County</t>
  </si>
  <si>
    <t>MIDA Herriman</t>
  </si>
  <si>
    <t>MIDA Bluffdale</t>
  </si>
  <si>
    <t>MIDA Draper</t>
  </si>
  <si>
    <t>UIPA Salt Lake City</t>
  </si>
  <si>
    <t>UIPA West Valley City</t>
  </si>
  <si>
    <t>UIPA Magna</t>
  </si>
  <si>
    <t>UIPA Salt Lake County</t>
  </si>
  <si>
    <t>UIPA San Juan County</t>
  </si>
  <si>
    <t>MIDA San Juan County</t>
  </si>
  <si>
    <t>MIDA Manti</t>
  </si>
  <si>
    <t>MIDA Mt. Pleasant</t>
  </si>
  <si>
    <t>UIPA Ephraim</t>
  </si>
  <si>
    <t>UIPA Gunnison</t>
  </si>
  <si>
    <t>MIDA Richfield</t>
  </si>
  <si>
    <t>UIPA Richfield</t>
  </si>
  <si>
    <t>UIPA Salina</t>
  </si>
  <si>
    <t>MIDA Dugway Proving Grounds</t>
  </si>
  <si>
    <t>MIDA Tooele City</t>
  </si>
  <si>
    <t>UIPA Tooele County</t>
  </si>
  <si>
    <t>UIPA Grantsville</t>
  </si>
  <si>
    <t>MIDA Utah County Data Center</t>
  </si>
  <si>
    <t>MIDA MVP Utah County</t>
  </si>
  <si>
    <t>MIDA Utah County</t>
  </si>
  <si>
    <t>MIDA Bluffdale South</t>
  </si>
  <si>
    <t>MIDA Eagle Mountain</t>
  </si>
  <si>
    <t>MIDA Lehi</t>
  </si>
  <si>
    <t>MIDA American Fork</t>
  </si>
  <si>
    <t>MIDA Spanish Fork</t>
  </si>
  <si>
    <t>UIPA Cedar Fort</t>
  </si>
  <si>
    <t>UIPA Fairfield</t>
  </si>
  <si>
    <t>UIPA Spanish Fork</t>
  </si>
  <si>
    <t>MIDA Wasatch County</t>
  </si>
  <si>
    <t>MIDA Hideout</t>
  </si>
  <si>
    <t>MIDA MWR Hotel</t>
  </si>
  <si>
    <t>MIDA GAEC PID</t>
  </si>
  <si>
    <t>MIDA St. George</t>
  </si>
  <si>
    <t>UIPA Wayne County</t>
  </si>
  <si>
    <t>MIDA Riverdale</t>
  </si>
  <si>
    <t>MIDA Roy</t>
  </si>
  <si>
    <t>MIDA South Ogden</t>
  </si>
  <si>
    <t>UIPA Weber County</t>
  </si>
  <si>
    <t>Kimball HTRZ</t>
  </si>
  <si>
    <t>Changes to combined sales and use tax rates with an effective date of 10/01/2026</t>
  </si>
  <si>
    <t>22-701</t>
  </si>
  <si>
    <t>Emergency Services - Fire District</t>
  </si>
  <si>
    <t>Resort Communitites Tax</t>
  </si>
  <si>
    <t>County Public Transit Tax</t>
  </si>
  <si>
    <t>New HTRZ Location</t>
  </si>
  <si>
    <t>Rates In effect as of October 1, 2026</t>
  </si>
  <si>
    <t>UIPA Manti</t>
  </si>
  <si>
    <t>20-503</t>
  </si>
  <si>
    <t>New UIPA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</si>
</sst>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eneral_)"/>
    <numFmt numFmtId="165" formatCode="0.000%"/>
  </numFmts>
  <fonts count="23" x14ac:knownFonts="1">
    <font>
      <sz val="10"/>
      <name val="MS Sans Serif"/>
    </font>
    <font>
      <b/>
      <sz val="10"/>
      <name val="MS Sans Serif"/>
      <family val="2"/>
    </font>
    <font>
      <sz val="10"/>
      <name val="MS Sans Serif"/>
      <family val="2"/>
    </font>
    <font>
      <sz val="8"/>
      <name val="MS Sans Serif"/>
      <family val="2"/>
    </font>
    <font>
      <sz val="10"/>
      <name val="MS Sans Serif"/>
      <family val="2"/>
    </font>
    <font>
      <b/>
      <sz val="10"/>
      <color indexed="12"/>
      <name val="MS Sans Serif"/>
      <family val="2"/>
    </font>
    <font>
      <sz val="10"/>
      <color indexed="12"/>
      <name val="MS Sans Serif"/>
      <family val="2"/>
    </font>
    <font>
      <b/>
      <sz val="8"/>
      <color indexed="12"/>
      <name val="MS Serif"/>
      <family val="1"/>
    </font>
    <font>
      <sz val="10"/>
      <color indexed="12"/>
      <name val="MS Sans Serif"/>
      <family val="2"/>
    </font>
    <font>
      <sz val="8"/>
      <name val="Arial"/>
      <family val="2"/>
    </font>
    <font>
      <b/>
      <sz val="10"/>
      <name val="Arial"/>
      <family val="2"/>
    </font>
    <font>
      <b/>
      <sz val="8"/>
      <name val="Arial"/>
      <family val="2"/>
    </font>
    <font>
      <sz val="10"/>
      <name val="Arial"/>
      <family val="2"/>
    </font>
    <font>
      <sz val="13.5"/>
      <name val="Arial"/>
      <family val="2"/>
    </font>
    <font>
      <b/>
      <sz val="18"/>
      <name val="Arial"/>
      <family val="2"/>
    </font>
    <font>
      <b/>
      <u/>
      <sz val="12"/>
      <name val="Arial"/>
      <family val="2"/>
    </font>
    <font>
      <u/>
      <sz val="10"/>
      <name val="Arial"/>
      <family val="2"/>
    </font>
    <font>
      <b/>
      <sz val="14"/>
      <color rgb="FFFF0000"/>
      <name val="Arial"/>
      <family val="2"/>
    </font>
    <font>
      <b/>
      <u/>
      <sz val="16"/>
      <name val="Arial"/>
      <family val="2"/>
    </font>
    <font>
      <sz val="16"/>
      <name val="Arial"/>
      <family val="2"/>
    </font>
    <font>
      <b/>
      <sz val="16"/>
      <name val="Arial"/>
      <family val="2"/>
    </font>
    <font>
      <b/>
      <i/>
      <sz val="16"/>
      <color indexed="10"/>
      <name val="Arial"/>
      <family val="2"/>
    </font>
    <font>
      <b/>
      <i/>
      <sz val="16"/>
      <name val="Arial"/>
      <family val="2"/>
    </font>
  </fonts>
  <fills count="5">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gray0625"/>
    </fill>
  </fills>
  <borders count="39">
    <border>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style="thick">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ck">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ck">
        <color indexed="64"/>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bottom/>
      <diagonal/>
    </border>
  </borders>
  <cellStyleXfs count="2">
    <xf numFmtId="0" fontId="0" fillId="0" borderId="0"/>
    <xf numFmtId="9" fontId="2" fillId="0" borderId="0" applyFont="0" applyFill="0" applyBorder="0" applyAlignment="0" applyProtection="0"/>
  </cellStyleXfs>
  <cellXfs count="160">
    <xf numFmtId="0" fontId="0" fillId="0" borderId="0" xfId="0"/>
    <xf numFmtId="0" fontId="1" fillId="0" borderId="0" xfId="0" applyFont="1" applyAlignment="1">
      <alignment horizontal="center"/>
    </xf>
    <xf numFmtId="0" fontId="1" fillId="0" borderId="0" xfId="0" quotePrefix="1" applyFont="1" applyAlignment="1">
      <alignment horizontal="center"/>
    </xf>
    <xf numFmtId="0" fontId="4" fillId="0" borderId="0" xfId="0" applyFont="1"/>
    <xf numFmtId="10" fontId="4" fillId="0" borderId="0" xfId="1" applyNumberFormat="1" applyFont="1" applyFill="1" applyBorder="1"/>
    <xf numFmtId="0" fontId="5" fillId="0" borderId="0" xfId="0" applyFont="1"/>
    <xf numFmtId="0" fontId="5" fillId="0" borderId="0" xfId="0" applyFont="1" applyAlignment="1">
      <alignment horizontal="center"/>
    </xf>
    <xf numFmtId="0" fontId="5" fillId="0" borderId="0" xfId="0" applyFont="1" applyAlignment="1">
      <alignment horizontal="left"/>
    </xf>
    <xf numFmtId="0" fontId="6" fillId="0" borderId="0" xfId="0" applyFont="1"/>
    <xf numFmtId="165" fontId="7" fillId="0" borderId="0" xfId="0" applyNumberFormat="1" applyFont="1" applyAlignment="1">
      <alignment horizontal="center"/>
    </xf>
    <xf numFmtId="10" fontId="8" fillId="0" borderId="0" xfId="1" applyNumberFormat="1" applyFont="1" applyFill="1" applyBorder="1"/>
    <xf numFmtId="0" fontId="8" fillId="0" borderId="0" xfId="0" applyFont="1"/>
    <xf numFmtId="0" fontId="10" fillId="0" borderId="0" xfId="0" applyFont="1" applyAlignment="1">
      <alignment horizontal="centerContinuous"/>
    </xf>
    <xf numFmtId="0" fontId="11" fillId="0" borderId="0" xfId="0" applyFont="1" applyAlignment="1">
      <alignment horizontal="centerContinuous"/>
    </xf>
    <xf numFmtId="0" fontId="10" fillId="2" borderId="0" xfId="0" applyFont="1" applyFill="1" applyAlignment="1">
      <alignment horizontal="centerContinuous"/>
    </xf>
    <xf numFmtId="0" fontId="12" fillId="0" borderId="0" xfId="0" applyFont="1"/>
    <xf numFmtId="0" fontId="12" fillId="0" borderId="1" xfId="0" applyFont="1" applyBorder="1" applyAlignment="1">
      <alignment horizontal="centerContinuous"/>
    </xf>
    <xf numFmtId="0" fontId="10" fillId="0" borderId="2" xfId="0" applyFont="1" applyBorder="1" applyAlignment="1">
      <alignment horizontal="centerContinuous"/>
    </xf>
    <xf numFmtId="0" fontId="12" fillId="0" borderId="2" xfId="0" applyFont="1" applyBorder="1" applyAlignment="1">
      <alignment horizontal="centerContinuous"/>
    </xf>
    <xf numFmtId="0" fontId="12" fillId="0" borderId="2" xfId="0" applyFont="1" applyBorder="1" applyAlignment="1">
      <alignment horizontal="left"/>
    </xf>
    <xf numFmtId="0" fontId="12" fillId="0" borderId="2" xfId="0" quotePrefix="1" applyFont="1" applyBorder="1" applyAlignment="1">
      <alignment horizontal="left"/>
    </xf>
    <xf numFmtId="0" fontId="12" fillId="0" borderId="3" xfId="0" applyFont="1" applyBorder="1"/>
    <xf numFmtId="0" fontId="12" fillId="0" borderId="0" xfId="0" applyFont="1" applyAlignment="1">
      <alignment horizontal="left"/>
    </xf>
    <xf numFmtId="165" fontId="12" fillId="0" borderId="0" xfId="0" quotePrefix="1" applyNumberFormat="1" applyFont="1" applyAlignment="1">
      <alignment horizontal="left"/>
    </xf>
    <xf numFmtId="165" fontId="12" fillId="0" borderId="0" xfId="0" applyNumberFormat="1" applyFont="1" applyAlignment="1">
      <alignment horizontal="centerContinuous"/>
    </xf>
    <xf numFmtId="0" fontId="10" fillId="0" borderId="0" xfId="0" applyFont="1" applyAlignment="1">
      <alignment horizontal="centerContinuous" vertical="center"/>
    </xf>
    <xf numFmtId="0" fontId="10" fillId="0" borderId="4" xfId="0" applyFont="1" applyBorder="1" applyAlignment="1">
      <alignment horizontal="centerContinuous" vertical="center"/>
    </xf>
    <xf numFmtId="0" fontId="14" fillId="0" borderId="4" xfId="0" applyFont="1" applyBorder="1" applyAlignment="1">
      <alignment horizontal="left" vertical="center"/>
    </xf>
    <xf numFmtId="165" fontId="12" fillId="0" borderId="0" xfId="0" applyNumberFormat="1" applyFont="1"/>
    <xf numFmtId="0" fontId="10" fillId="3" borderId="5" xfId="0" applyFont="1" applyFill="1" applyBorder="1"/>
    <xf numFmtId="0" fontId="10" fillId="3" borderId="6" xfId="0" applyFont="1" applyFill="1" applyBorder="1"/>
    <xf numFmtId="0" fontId="10" fillId="3" borderId="6" xfId="0" applyFont="1" applyFill="1" applyBorder="1" applyAlignment="1">
      <alignment horizontal="center"/>
    </xf>
    <xf numFmtId="165" fontId="10" fillId="3" borderId="6" xfId="0" applyNumberFormat="1" applyFont="1" applyFill="1" applyBorder="1" applyAlignment="1">
      <alignment horizontal="centerContinuous"/>
    </xf>
    <xf numFmtId="0" fontId="10" fillId="3" borderId="3" xfId="0" applyFont="1" applyFill="1" applyBorder="1"/>
    <xf numFmtId="0" fontId="10" fillId="3" borderId="0" xfId="0" applyFont="1" applyFill="1"/>
    <xf numFmtId="0" fontId="10" fillId="3" borderId="0" xfId="0" applyFont="1" applyFill="1" applyAlignment="1">
      <alignment horizontal="center"/>
    </xf>
    <xf numFmtId="165" fontId="11" fillId="3" borderId="7" xfId="0" applyNumberFormat="1" applyFont="1" applyFill="1" applyBorder="1" applyAlignment="1">
      <alignment horizontal="center"/>
    </xf>
    <xf numFmtId="0" fontId="10" fillId="3" borderId="8" xfId="0" applyFont="1" applyFill="1" applyBorder="1" applyAlignment="1">
      <alignment horizontal="left"/>
    </xf>
    <xf numFmtId="0" fontId="10" fillId="3" borderId="9" xfId="0" applyFont="1" applyFill="1" applyBorder="1" applyAlignment="1">
      <alignment horizontal="left"/>
    </xf>
    <xf numFmtId="0" fontId="10" fillId="3" borderId="9" xfId="0" applyFont="1" applyFill="1" applyBorder="1" applyAlignment="1">
      <alignment horizontal="center"/>
    </xf>
    <xf numFmtId="165" fontId="11" fillId="3" borderId="10" xfId="0" applyNumberFormat="1" applyFont="1" applyFill="1" applyBorder="1" applyAlignment="1">
      <alignment horizontal="center"/>
    </xf>
    <xf numFmtId="0" fontId="12" fillId="0" borderId="11" xfId="0" applyFont="1" applyBorder="1" applyAlignment="1">
      <alignment horizontal="left"/>
    </xf>
    <xf numFmtId="0" fontId="12" fillId="0" borderId="12" xfId="0" applyFont="1" applyBorder="1" applyAlignment="1">
      <alignment horizontal="left"/>
    </xf>
    <xf numFmtId="164" fontId="12" fillId="0" borderId="12" xfId="0" applyNumberFormat="1" applyFont="1" applyBorder="1" applyAlignment="1">
      <alignment horizontal="center"/>
    </xf>
    <xf numFmtId="10" fontId="12" fillId="0" borderId="11" xfId="0" applyNumberFormat="1" applyFont="1" applyBorder="1"/>
    <xf numFmtId="10" fontId="12" fillId="0" borderId="13" xfId="0" applyNumberFormat="1" applyFont="1" applyBorder="1"/>
    <xf numFmtId="10" fontId="12" fillId="0" borderId="14" xfId="0" applyNumberFormat="1" applyFont="1" applyBorder="1"/>
    <xf numFmtId="10" fontId="10" fillId="3" borderId="15" xfId="0" applyNumberFormat="1" applyFont="1" applyFill="1" applyBorder="1"/>
    <xf numFmtId="0" fontId="12" fillId="0" borderId="16" xfId="0" applyFont="1" applyBorder="1" applyAlignment="1">
      <alignment horizontal="left"/>
    </xf>
    <xf numFmtId="0" fontId="12" fillId="0" borderId="17" xfId="0" applyFont="1" applyBorder="1" applyAlignment="1">
      <alignment horizontal="left"/>
    </xf>
    <xf numFmtId="164" fontId="12" fillId="0" borderId="17" xfId="0" applyNumberFormat="1" applyFont="1" applyBorder="1" applyAlignment="1">
      <alignment horizontal="center"/>
    </xf>
    <xf numFmtId="10" fontId="12" fillId="0" borderId="16" xfId="0" applyNumberFormat="1" applyFont="1" applyBorder="1"/>
    <xf numFmtId="10" fontId="12" fillId="0" borderId="18" xfId="0" applyNumberFormat="1" applyFont="1" applyBorder="1"/>
    <xf numFmtId="10" fontId="12" fillId="0" borderId="19" xfId="0" applyNumberFormat="1" applyFont="1" applyBorder="1"/>
    <xf numFmtId="10" fontId="10" fillId="3" borderId="20" xfId="0" applyNumberFormat="1" applyFont="1" applyFill="1" applyBorder="1"/>
    <xf numFmtId="0" fontId="12" fillId="4" borderId="22" xfId="0" applyFont="1" applyFill="1" applyBorder="1"/>
    <xf numFmtId="10" fontId="12" fillId="4" borderId="22" xfId="0" applyNumberFormat="1" applyFont="1" applyFill="1" applyBorder="1"/>
    <xf numFmtId="0" fontId="12" fillId="0" borderId="17" xfId="0" quotePrefix="1" applyFont="1" applyBorder="1" applyAlignment="1">
      <alignment horizontal="left"/>
    </xf>
    <xf numFmtId="164" fontId="12" fillId="0" borderId="17" xfId="0" quotePrefix="1" applyNumberFormat="1" applyFont="1" applyBorder="1" applyAlignment="1">
      <alignment horizontal="center"/>
    </xf>
    <xf numFmtId="0" fontId="12" fillId="0" borderId="16" xfId="0" quotePrefix="1" applyFont="1" applyBorder="1" applyAlignment="1">
      <alignment horizontal="left"/>
    </xf>
    <xf numFmtId="164" fontId="12" fillId="0" borderId="0" xfId="0" applyNumberFormat="1" applyFont="1" applyAlignment="1">
      <alignment horizontal="center"/>
    </xf>
    <xf numFmtId="10" fontId="12" fillId="0" borderId="0" xfId="0" applyNumberFormat="1" applyFont="1"/>
    <xf numFmtId="10" fontId="10" fillId="0" borderId="0" xfId="0" applyNumberFormat="1" applyFont="1"/>
    <xf numFmtId="0" fontId="15" fillId="0" borderId="0" xfId="0" applyFont="1"/>
    <xf numFmtId="0" fontId="12" fillId="2" borderId="0" xfId="0" applyFont="1" applyFill="1"/>
    <xf numFmtId="0" fontId="12" fillId="0" borderId="0" xfId="0" quotePrefix="1" applyFont="1" applyAlignment="1">
      <alignment horizontal="left"/>
    </xf>
    <xf numFmtId="0" fontId="12" fillId="0" borderId="0" xfId="0" applyFont="1" applyAlignment="1">
      <alignment horizontal="center"/>
    </xf>
    <xf numFmtId="0" fontId="10" fillId="0" borderId="0" xfId="0" applyFont="1"/>
    <xf numFmtId="0" fontId="9" fillId="0" borderId="0" xfId="0" applyFont="1" applyAlignment="1">
      <alignment horizontal="center"/>
    </xf>
    <xf numFmtId="0" fontId="12" fillId="0" borderId="0" xfId="0" applyFont="1" applyAlignment="1">
      <alignment horizontal="centerContinuous"/>
    </xf>
    <xf numFmtId="10" fontId="12" fillId="0" borderId="17" xfId="0" applyNumberFormat="1" applyFont="1" applyBorder="1"/>
    <xf numFmtId="0" fontId="10" fillId="3" borderId="29" xfId="0" applyFont="1" applyFill="1" applyBorder="1" applyAlignment="1">
      <alignment horizontal="center"/>
    </xf>
    <xf numFmtId="0" fontId="12" fillId="0" borderId="3" xfId="0" applyFont="1" applyBorder="1" applyAlignment="1">
      <alignment horizontal="left"/>
    </xf>
    <xf numFmtId="165" fontId="12" fillId="2" borderId="0" xfId="0" applyNumberFormat="1" applyFont="1" applyFill="1"/>
    <xf numFmtId="165" fontId="11" fillId="3" borderId="22" xfId="0" applyNumberFormat="1" applyFont="1" applyFill="1" applyBorder="1" applyAlignment="1">
      <alignment horizontal="center"/>
    </xf>
    <xf numFmtId="0" fontId="10" fillId="0" borderId="2" xfId="0" applyFont="1" applyBorder="1"/>
    <xf numFmtId="0" fontId="10" fillId="0" borderId="0" xfId="0" applyFont="1" applyAlignment="1">
      <alignment vertical="center"/>
    </xf>
    <xf numFmtId="0" fontId="10" fillId="0" borderId="4" xfId="0" applyFont="1" applyBorder="1" applyAlignment="1">
      <alignment vertical="center"/>
    </xf>
    <xf numFmtId="0" fontId="14" fillId="0" borderId="4" xfId="0" quotePrefix="1" applyFont="1" applyBorder="1" applyAlignment="1">
      <alignment horizontal="left" vertical="center"/>
    </xf>
    <xf numFmtId="0" fontId="10" fillId="3" borderId="28" xfId="0" quotePrefix="1" applyFont="1" applyFill="1" applyBorder="1" applyAlignment="1">
      <alignment horizontal="center"/>
    </xf>
    <xf numFmtId="0" fontId="10" fillId="3" borderId="30" xfId="0" quotePrefix="1" applyFont="1" applyFill="1" applyBorder="1" applyAlignment="1">
      <alignment horizontal="center"/>
    </xf>
    <xf numFmtId="0" fontId="17" fillId="0" borderId="0" xfId="0" applyFont="1" applyAlignment="1">
      <alignment horizontal="centerContinuous" vertical="center"/>
    </xf>
    <xf numFmtId="0" fontId="12" fillId="0" borderId="0" xfId="0" applyFont="1" applyAlignment="1">
      <alignment vertical="center"/>
    </xf>
    <xf numFmtId="164" fontId="12" fillId="0" borderId="0" xfId="0" quotePrefix="1" applyNumberFormat="1" applyFont="1" applyAlignment="1">
      <alignment horizontal="center"/>
    </xf>
    <xf numFmtId="165" fontId="12" fillId="0" borderId="0" xfId="0" quotePrefix="1" applyNumberFormat="1" applyFont="1" applyAlignment="1">
      <alignment horizontal="centerContinuous"/>
    </xf>
    <xf numFmtId="165" fontId="12" fillId="0" borderId="0" xfId="0" applyNumberFormat="1" applyFont="1" applyAlignment="1">
      <alignment horizontal="center"/>
    </xf>
    <xf numFmtId="165" fontId="12" fillId="0" borderId="0" xfId="0" quotePrefix="1" applyNumberFormat="1" applyFont="1" applyAlignment="1">
      <alignment horizontal="center"/>
    </xf>
    <xf numFmtId="165" fontId="0" fillId="0" borderId="0" xfId="0" applyNumberFormat="1"/>
    <xf numFmtId="10" fontId="0" fillId="0" borderId="0" xfId="0" applyNumberFormat="1"/>
    <xf numFmtId="2" fontId="0" fillId="0" borderId="0" xfId="0" applyNumberFormat="1"/>
    <xf numFmtId="165" fontId="0" fillId="0" borderId="0" xfId="0" quotePrefix="1" applyNumberFormat="1" applyAlignment="1">
      <alignment horizontal="left"/>
    </xf>
    <xf numFmtId="4" fontId="0" fillId="0" borderId="0" xfId="0" quotePrefix="1" applyNumberFormat="1" applyAlignment="1">
      <alignment horizontal="left"/>
    </xf>
    <xf numFmtId="165" fontId="10" fillId="3" borderId="9" xfId="0" applyNumberFormat="1" applyFont="1" applyFill="1" applyBorder="1" applyAlignment="1">
      <alignment horizontal="center"/>
    </xf>
    <xf numFmtId="165" fontId="10" fillId="3" borderId="9" xfId="0" quotePrefix="1" applyNumberFormat="1" applyFont="1" applyFill="1" applyBorder="1" applyAlignment="1">
      <alignment horizontal="center"/>
    </xf>
    <xf numFmtId="165" fontId="11" fillId="3" borderId="25" xfId="0" applyNumberFormat="1" applyFont="1" applyFill="1" applyBorder="1" applyAlignment="1">
      <alignment horizontal="center"/>
    </xf>
    <xf numFmtId="0" fontId="18" fillId="0" borderId="0" xfId="0" applyFont="1"/>
    <xf numFmtId="0" fontId="19" fillId="0" borderId="0" xfId="0" applyFont="1" applyAlignment="1">
      <alignment horizontal="left"/>
    </xf>
    <xf numFmtId="164" fontId="19" fillId="0" borderId="0" xfId="0" applyNumberFormat="1" applyFont="1" applyAlignment="1">
      <alignment horizontal="center"/>
    </xf>
    <xf numFmtId="10" fontId="19" fillId="0" borderId="0" xfId="0" applyNumberFormat="1" applyFont="1"/>
    <xf numFmtId="10" fontId="20" fillId="0" borderId="0" xfId="0" applyNumberFormat="1" applyFont="1"/>
    <xf numFmtId="0" fontId="19" fillId="0" borderId="0" xfId="0" applyFont="1"/>
    <xf numFmtId="10" fontId="19" fillId="0" borderId="0" xfId="0" applyNumberFormat="1" applyFont="1" applyAlignment="1">
      <alignment vertical="center"/>
    </xf>
    <xf numFmtId="10" fontId="20" fillId="0" borderId="0" xfId="0" applyNumberFormat="1" applyFont="1" applyAlignment="1">
      <alignment vertical="center"/>
    </xf>
    <xf numFmtId="0" fontId="20" fillId="0" borderId="0" xfId="0" quotePrefix="1" applyFont="1" applyAlignment="1">
      <alignment horizontal="left" vertical="center"/>
    </xf>
    <xf numFmtId="0" fontId="19" fillId="0" borderId="0" xfId="0" applyFont="1" applyAlignment="1">
      <alignment horizontal="left" vertical="center"/>
    </xf>
    <xf numFmtId="164" fontId="19" fillId="0" borderId="0" xfId="0" applyNumberFormat="1" applyFont="1" applyAlignment="1">
      <alignment horizontal="center" vertical="center"/>
    </xf>
    <xf numFmtId="165" fontId="10" fillId="3" borderId="9" xfId="0" quotePrefix="1" applyNumberFormat="1" applyFont="1" applyFill="1" applyBorder="1" applyAlignment="1">
      <alignment horizontal="centerContinuous"/>
    </xf>
    <xf numFmtId="165" fontId="10" fillId="3" borderId="33" xfId="0" quotePrefix="1" applyNumberFormat="1" applyFont="1" applyFill="1" applyBorder="1" applyAlignment="1">
      <alignment horizontal="center"/>
    </xf>
    <xf numFmtId="165" fontId="10" fillId="3" borderId="34" xfId="0" applyNumberFormat="1" applyFont="1" applyFill="1" applyBorder="1" applyAlignment="1">
      <alignment horizontal="center"/>
    </xf>
    <xf numFmtId="165" fontId="10" fillId="3" borderId="33" xfId="0" applyNumberFormat="1" applyFont="1" applyFill="1" applyBorder="1" applyAlignment="1">
      <alignment horizontal="center"/>
    </xf>
    <xf numFmtId="165" fontId="10" fillId="3" borderId="34" xfId="0" quotePrefix="1" applyNumberFormat="1" applyFont="1" applyFill="1" applyBorder="1" applyAlignment="1">
      <alignment horizontal="center"/>
    </xf>
    <xf numFmtId="0" fontId="12" fillId="2" borderId="23" xfId="0" applyFont="1" applyFill="1" applyBorder="1" applyAlignment="1">
      <alignment horizontal="centerContinuous"/>
    </xf>
    <xf numFmtId="165" fontId="12" fillId="2" borderId="24" xfId="0" applyNumberFormat="1" applyFont="1" applyFill="1" applyBorder="1" applyAlignment="1">
      <alignment horizontal="centerContinuous"/>
    </xf>
    <xf numFmtId="0" fontId="13" fillId="0" borderId="0" xfId="0" applyFont="1" applyAlignment="1">
      <alignment horizontal="centerContinuous" vertical="center"/>
    </xf>
    <xf numFmtId="0" fontId="13" fillId="0" borderId="0" xfId="0" quotePrefix="1" applyFont="1" applyAlignment="1">
      <alignment horizontal="left" vertical="center"/>
    </xf>
    <xf numFmtId="0" fontId="13" fillId="0" borderId="0" xfId="0" applyFont="1" applyAlignment="1">
      <alignment horizontal="left" vertical="center"/>
    </xf>
    <xf numFmtId="0" fontId="14" fillId="0" borderId="0" xfId="0" quotePrefix="1" applyFont="1" applyAlignment="1">
      <alignment horizontal="left" vertical="center"/>
    </xf>
    <xf numFmtId="0" fontId="14" fillId="0" borderId="0" xfId="0" applyFont="1" applyAlignment="1">
      <alignment horizontal="left" vertical="center"/>
    </xf>
    <xf numFmtId="165" fontId="12" fillId="2" borderId="27" xfId="0" applyNumberFormat="1" applyFont="1" applyFill="1" applyBorder="1"/>
    <xf numFmtId="165" fontId="10" fillId="3" borderId="7" xfId="0" applyNumberFormat="1" applyFont="1" applyFill="1" applyBorder="1" applyAlignment="1">
      <alignment horizontal="centerContinuous"/>
    </xf>
    <xf numFmtId="4" fontId="0" fillId="0" borderId="0" xfId="0" applyNumberFormat="1" applyAlignment="1">
      <alignment horizontal="left"/>
    </xf>
    <xf numFmtId="0" fontId="12" fillId="0" borderId="22" xfId="0" applyFont="1" applyBorder="1"/>
    <xf numFmtId="10" fontId="12" fillId="0" borderId="12" xfId="0" applyNumberFormat="1" applyFont="1" applyBorder="1"/>
    <xf numFmtId="165" fontId="10" fillId="3" borderId="35" xfId="0" applyNumberFormat="1" applyFont="1" applyFill="1" applyBorder="1" applyAlignment="1">
      <alignment horizontal="center"/>
    </xf>
    <xf numFmtId="165" fontId="10" fillId="3" borderId="37" xfId="0" applyNumberFormat="1" applyFont="1" applyFill="1" applyBorder="1" applyAlignment="1">
      <alignment horizontal="center"/>
    </xf>
    <xf numFmtId="165" fontId="10" fillId="3" borderId="36" xfId="0" applyNumberFormat="1" applyFont="1" applyFill="1" applyBorder="1" applyAlignment="1">
      <alignment horizontal="center"/>
    </xf>
    <xf numFmtId="165" fontId="10" fillId="3" borderId="32" xfId="0" quotePrefix="1" applyNumberFormat="1" applyFont="1" applyFill="1" applyBorder="1" applyAlignment="1">
      <alignment horizontal="center"/>
    </xf>
    <xf numFmtId="0" fontId="12" fillId="0" borderId="21" xfId="0" applyFont="1" applyBorder="1"/>
    <xf numFmtId="0" fontId="11" fillId="0" borderId="4" xfId="0" quotePrefix="1" applyFont="1" applyBorder="1" applyAlignment="1">
      <alignment horizontal="center" wrapText="1"/>
    </xf>
    <xf numFmtId="0" fontId="20" fillId="0" borderId="0" xfId="0" quotePrefix="1" applyFont="1" applyAlignment="1">
      <alignment horizontal="left" vertical="center" wrapText="1"/>
    </xf>
    <xf numFmtId="0" fontId="19" fillId="0" borderId="0" xfId="0" applyFont="1" applyAlignment="1">
      <alignment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165" fontId="11" fillId="3" borderId="26" xfId="0" applyNumberFormat="1" applyFont="1" applyFill="1" applyBorder="1" applyAlignment="1">
      <alignment horizontal="center"/>
    </xf>
    <xf numFmtId="165" fontId="11" fillId="3" borderId="25" xfId="0" applyNumberFormat="1" applyFont="1" applyFill="1" applyBorder="1" applyAlignment="1">
      <alignment horizontal="center"/>
    </xf>
    <xf numFmtId="165" fontId="11" fillId="3" borderId="25" xfId="0" quotePrefix="1" applyNumberFormat="1" applyFont="1" applyFill="1" applyBorder="1" applyAlignment="1">
      <alignment horizontal="center"/>
    </xf>
    <xf numFmtId="165" fontId="11" fillId="3" borderId="31" xfId="0" applyNumberFormat="1" applyFont="1" applyFill="1" applyBorder="1" applyAlignment="1">
      <alignment horizontal="center"/>
    </xf>
    <xf numFmtId="165" fontId="11" fillId="3" borderId="31" xfId="0" quotePrefix="1" applyNumberFormat="1" applyFont="1" applyFill="1" applyBorder="1" applyAlignment="1">
      <alignment horizontal="center"/>
    </xf>
    <xf numFmtId="165" fontId="11" fillId="3" borderId="22" xfId="0" quotePrefix="1" applyNumberFormat="1" applyFont="1" applyFill="1" applyBorder="1" applyAlignment="1">
      <alignment horizontal="center"/>
    </xf>
    <xf numFmtId="165" fontId="11" fillId="3" borderId="26" xfId="0" quotePrefix="1" applyNumberFormat="1" applyFont="1" applyFill="1" applyBorder="1" applyAlignment="1">
      <alignment horizontal="center"/>
    </xf>
    <xf numFmtId="0" fontId="19" fillId="0" borderId="38" xfId="0" quotePrefix="1" applyFont="1" applyBorder="1" applyAlignment="1">
      <alignment horizontal="left" vertical="center" wrapText="1"/>
    </xf>
    <xf numFmtId="0" fontId="19" fillId="0" borderId="0" xfId="0" quotePrefix="1" applyFont="1" applyAlignment="1">
      <alignment vertical="center" wrapText="1"/>
    </xf>
    <xf numFmtId="165" fontId="7" fillId="0" borderId="31" xfId="0" applyNumberFormat="1" applyFont="1" applyBorder="1" applyAlignment="1">
      <alignment horizontal="center"/>
    </xf>
    <xf numFmtId="165" fontId="7" fillId="0" borderId="22" xfId="0" applyNumberFormat="1" applyFont="1" applyBorder="1" applyAlignment="1">
      <alignment horizontal="center"/>
    </xf>
    <xf numFmtId="165" fontId="7" fillId="0" borderId="26" xfId="0" applyNumberFormat="1" applyFont="1" applyBorder="1" applyAlignment="1">
      <alignment horizontal="center"/>
    </xf>
    <xf numFmtId="0" fontId="15" fillId="0" borderId="0" xfId="0" applyFont="1" applyFill="1"/>
    <xf numFmtId="0" fontId="12" fillId="0" borderId="0" xfId="0" applyFont="1" applyFill="1" applyAlignment="1">
      <alignment horizontal="left"/>
    </xf>
    <xf numFmtId="164" fontId="12" fillId="0" borderId="0" xfId="0" applyNumberFormat="1" applyFont="1" applyFill="1" applyAlignment="1">
      <alignment horizontal="center"/>
    </xf>
    <xf numFmtId="10" fontId="12" fillId="0" borderId="0" xfId="0" applyNumberFormat="1" applyFont="1" applyFill="1"/>
    <xf numFmtId="0" fontId="16" fillId="0" borderId="0" xfId="0" applyFont="1" applyFill="1" applyAlignment="1">
      <alignment horizontal="left"/>
    </xf>
    <xf numFmtId="0" fontId="16" fillId="0" borderId="0" xfId="0" quotePrefix="1" applyFont="1" applyFill="1" applyAlignment="1">
      <alignment horizontal="center" wrapText="1"/>
    </xf>
    <xf numFmtId="0" fontId="16" fillId="0" borderId="0" xfId="0" applyFont="1" applyFill="1" applyAlignment="1">
      <alignment horizontal="center"/>
    </xf>
    <xf numFmtId="10" fontId="16" fillId="0" borderId="0" xfId="0" applyNumberFormat="1" applyFont="1" applyFill="1" applyAlignment="1">
      <alignment horizontal="left" wrapText="1"/>
    </xf>
    <xf numFmtId="10" fontId="16" fillId="0" borderId="0" xfId="0" applyNumberFormat="1" applyFont="1" applyFill="1"/>
    <xf numFmtId="10" fontId="16" fillId="0" borderId="0" xfId="0" quotePrefix="1" applyNumberFormat="1" applyFont="1" applyFill="1" applyAlignment="1">
      <alignment horizontal="left" wrapText="1"/>
    </xf>
    <xf numFmtId="0" fontId="12" fillId="0" borderId="0" xfId="0" applyFont="1" applyFill="1"/>
    <xf numFmtId="0" fontId="9" fillId="0" borderId="0" xfId="0" quotePrefix="1" applyFont="1" applyFill="1" applyAlignment="1">
      <alignment horizontal="left"/>
    </xf>
    <xf numFmtId="10" fontId="12" fillId="0" borderId="19" xfId="0" applyNumberFormat="1" applyFont="1" applyFill="1" applyBorder="1"/>
    <xf numFmtId="10" fontId="12" fillId="0" borderId="17" xfId="0" applyNumberFormat="1" applyFont="1" applyFill="1" applyBorder="1"/>
    <xf numFmtId="10" fontId="12" fillId="0" borderId="22" xfId="0" applyNumberFormat="1" applyFont="1" applyFill="1" applyBorder="1"/>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0</xdr:colOff>
      <xdr:row>6</xdr:row>
      <xdr:rowOff>19050</xdr:rowOff>
    </xdr:from>
    <xdr:to>
      <xdr:col>26</xdr:col>
      <xdr:colOff>0</xdr:colOff>
      <xdr:row>7</xdr:row>
      <xdr:rowOff>142875</xdr:rowOff>
    </xdr:to>
    <xdr:sp macro="" textlink="">
      <xdr:nvSpPr>
        <xdr:cNvPr id="1097" name="Text Box 73">
          <a:extLst>
            <a:ext uri="{FF2B5EF4-FFF2-40B4-BE49-F238E27FC236}">
              <a16:creationId xmlns:a16="http://schemas.microsoft.com/office/drawing/2014/main" id="{00000000-0008-0000-0000-000049040000}"/>
            </a:ext>
          </a:extLst>
        </xdr:cNvPr>
        <xdr:cNvSpPr txBox="1">
          <a:spLocks noChangeArrowheads="1"/>
        </xdr:cNvSpPr>
      </xdr:nvSpPr>
      <xdr:spPr bwMode="auto">
        <a:xfrm>
          <a:off x="9886950" y="1238250"/>
          <a:ext cx="0" cy="495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sz="800" b="1" i="0" strike="noStrike">
              <a:solidFill>
                <a:srgbClr val="000000"/>
              </a:solidFill>
              <a:latin typeface="Times New Roman"/>
              <a:cs typeface="Times New Roman"/>
            </a:rPr>
            <a:t>(a) Tax is collected locally</a:t>
          </a:r>
        </a:p>
        <a:p>
          <a:pPr algn="l" rtl="0">
            <a:defRPr sz="1000"/>
          </a:pPr>
          <a:r>
            <a:rPr lang="en-US" sz="800" b="1" i="0" strike="noStrike">
              <a:solidFill>
                <a:srgbClr val="000000"/>
              </a:solidFill>
              <a:latin typeface="Times New Roman"/>
              <a:cs typeface="Times New Roman"/>
            </a:rPr>
            <a:t>(b) Taxing entity is not an incorporated city or town</a:t>
          </a:r>
        </a:p>
      </xdr:txBody>
    </xdr:sp>
    <xdr:clientData/>
  </xdr:twoCellAnchor>
  <xdr:twoCellAnchor>
    <xdr:from>
      <xdr:col>13</xdr:col>
      <xdr:colOff>457200</xdr:colOff>
      <xdr:row>1</xdr:row>
      <xdr:rowOff>0</xdr:rowOff>
    </xdr:from>
    <xdr:to>
      <xdr:col>13</xdr:col>
      <xdr:colOff>457200</xdr:colOff>
      <xdr:row>8</xdr:row>
      <xdr:rowOff>0</xdr:rowOff>
    </xdr:to>
    <xdr:sp macro="" textlink="">
      <xdr:nvSpPr>
        <xdr:cNvPr id="7303" name="Line 74">
          <a:extLst>
            <a:ext uri="{FF2B5EF4-FFF2-40B4-BE49-F238E27FC236}">
              <a16:creationId xmlns:a16="http://schemas.microsoft.com/office/drawing/2014/main" id="{00000000-0008-0000-0000-0000871C0000}"/>
            </a:ext>
          </a:extLst>
        </xdr:cNvPr>
        <xdr:cNvSpPr>
          <a:spLocks noChangeShapeType="1"/>
        </xdr:cNvSpPr>
      </xdr:nvSpPr>
      <xdr:spPr bwMode="auto">
        <a:xfrm>
          <a:off x="6657975" y="171450"/>
          <a:ext cx="0" cy="16668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xdr:row>
      <xdr:rowOff>95250</xdr:rowOff>
    </xdr:from>
    <xdr:to>
      <xdr:col>26</xdr:col>
      <xdr:colOff>0</xdr:colOff>
      <xdr:row>5</xdr:row>
      <xdr:rowOff>66675</xdr:rowOff>
    </xdr:to>
    <xdr:sp macro="" textlink="">
      <xdr:nvSpPr>
        <xdr:cNvPr id="1103" name="Text Box 79">
          <a:extLst>
            <a:ext uri="{FF2B5EF4-FFF2-40B4-BE49-F238E27FC236}">
              <a16:creationId xmlns:a16="http://schemas.microsoft.com/office/drawing/2014/main" id="{00000000-0008-0000-0000-00004F040000}"/>
            </a:ext>
          </a:extLst>
        </xdr:cNvPr>
        <xdr:cNvSpPr txBox="1">
          <a:spLocks noChangeArrowheads="1"/>
        </xdr:cNvSpPr>
      </xdr:nvSpPr>
      <xdr:spPr bwMode="auto">
        <a:xfrm>
          <a:off x="9886950" y="266700"/>
          <a:ext cx="0" cy="7715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strike="noStrike">
              <a:solidFill>
                <a:srgbClr val="000000"/>
              </a:solidFill>
              <a:latin typeface="Times New Roman"/>
              <a:cs typeface="Times New Roman"/>
            </a:rPr>
            <a:t>P.S.D. = Point of Sale Detail  (see TC-61 instructions)</a:t>
          </a:r>
        </a:p>
      </xdr:txBody>
    </xdr:sp>
    <xdr:clientData/>
  </xdr:twoCellAnchor>
  <xdr:twoCellAnchor>
    <xdr:from>
      <xdr:col>19</xdr:col>
      <xdr:colOff>19050</xdr:colOff>
      <xdr:row>1</xdr:row>
      <xdr:rowOff>47625</xdr:rowOff>
    </xdr:from>
    <xdr:to>
      <xdr:col>25</xdr:col>
      <xdr:colOff>476250</xdr:colOff>
      <xdr:row>7</xdr:row>
      <xdr:rowOff>457200</xdr:rowOff>
    </xdr:to>
    <xdr:sp macro="" textlink="">
      <xdr:nvSpPr>
        <xdr:cNvPr id="1105" name="Text Box 81">
          <a:extLst>
            <a:ext uri="{FF2B5EF4-FFF2-40B4-BE49-F238E27FC236}">
              <a16:creationId xmlns:a16="http://schemas.microsoft.com/office/drawing/2014/main" id="{00000000-0008-0000-0000-000051040000}"/>
            </a:ext>
          </a:extLst>
        </xdr:cNvPr>
        <xdr:cNvSpPr txBox="1">
          <a:spLocks noChangeArrowheads="1"/>
        </xdr:cNvSpPr>
      </xdr:nvSpPr>
      <xdr:spPr bwMode="auto">
        <a:xfrm>
          <a:off x="9734550" y="222885"/>
          <a:ext cx="2377440" cy="1788795"/>
        </a:xfrm>
        <a:prstGeom prst="rect">
          <a:avLst/>
        </a:prstGeom>
        <a:solidFill>
          <a:srgbClr val="FFFFFF"/>
        </a:solidFill>
        <a:ln w="9525">
          <a:noFill/>
          <a:miter lim="800000"/>
          <a:headEnd/>
          <a:tailEnd/>
        </a:ln>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en-US" sz="800" b="1">
              <a:effectLst/>
              <a:latin typeface="Times New Roman" panose="02020603050405020304" pitchFamily="18" charset="0"/>
              <a:ea typeface="+mn-ea"/>
              <a:cs typeface="Times New Roman" panose="02020603050405020304" pitchFamily="18" charset="0"/>
            </a:rPr>
            <a:t>RH = Rural Hospital Tax</a:t>
          </a:r>
          <a:endParaRPr lang="en-US" sz="800">
            <a:effectLst/>
            <a:latin typeface="Times New Roman" panose="02020603050405020304" pitchFamily="18" charset="0"/>
            <a:cs typeface="Times New Roman" panose="02020603050405020304" pitchFamily="18" charset="0"/>
          </a:endParaRPr>
        </a:p>
        <a:p>
          <a:r>
            <a:rPr lang="en-US" sz="800" b="1">
              <a:latin typeface="Times New Roman" pitchFamily="18" charset="0"/>
              <a:ea typeface="+mn-ea"/>
              <a:cs typeface="Times New Roman" pitchFamily="18" charset="0"/>
            </a:rPr>
            <a:t>CZ = Botanical, Cultural, Zoo Tax</a:t>
          </a:r>
        </a:p>
        <a:p>
          <a:pPr algn="l" rtl="0">
            <a:defRPr sz="1000"/>
          </a:pPr>
          <a:r>
            <a:rPr lang="en-US" sz="800" b="1" i="0" strike="noStrike">
              <a:solidFill>
                <a:srgbClr val="000000"/>
              </a:solidFill>
              <a:latin typeface="Times New Roman"/>
              <a:cs typeface="Times New Roman"/>
            </a:rPr>
            <a:t>TO = Town Option Tax</a:t>
          </a:r>
        </a:p>
        <a:p>
          <a:pPr algn="l" rtl="0">
            <a:defRPr sz="1000"/>
          </a:pPr>
          <a:r>
            <a:rPr lang="en-US" sz="800" b="1" i="0" strike="noStrike">
              <a:solidFill>
                <a:srgbClr val="000000"/>
              </a:solidFill>
              <a:latin typeface="Times New Roman"/>
              <a:cs typeface="Times New Roman"/>
            </a:rPr>
            <a:t>TN = City or Town Option Tax</a:t>
          </a:r>
        </a:p>
        <a:p>
          <a:pPr algn="l" rtl="0">
            <a:defRPr sz="1000"/>
          </a:pPr>
          <a:r>
            <a:rPr lang="en-US" sz="800" b="1" i="0" strike="noStrike">
              <a:solidFill>
                <a:srgbClr val="000000"/>
              </a:solidFill>
              <a:latin typeface="Times New Roman"/>
              <a:cs typeface="Times New Roman"/>
            </a:rPr>
            <a:t>RR = Resort Community Tax (Includes Add'l Resort)</a:t>
          </a:r>
        </a:p>
        <a:p>
          <a:pPr algn="l" rtl="0">
            <a:defRPr sz="1000"/>
          </a:pPr>
          <a:r>
            <a:rPr lang="en-US" sz="800" b="1" i="0" strike="noStrike">
              <a:solidFill>
                <a:srgbClr val="000000"/>
              </a:solidFill>
              <a:latin typeface="Times New Roman"/>
              <a:cs typeface="Times New Roman"/>
            </a:rPr>
            <a:t>CF = Correctional Facility Tax</a:t>
          </a:r>
        </a:p>
        <a:p>
          <a:pPr algn="l" rtl="0">
            <a:defRPr sz="1000"/>
          </a:pPr>
          <a:r>
            <a:rPr lang="en-US" sz="800" b="1" i="0" strike="noStrike">
              <a:solidFill>
                <a:srgbClr val="000000"/>
              </a:solidFill>
              <a:latin typeface="Times New Roman"/>
              <a:cs typeface="Times New Roman"/>
            </a:rPr>
            <a:t>CR = Capital City Revitalization</a:t>
          </a:r>
          <a:r>
            <a:rPr lang="en-US" sz="800" b="1" i="0" strike="noStrike" baseline="0">
              <a:solidFill>
                <a:srgbClr val="000000"/>
              </a:solidFill>
              <a:latin typeface="Times New Roman"/>
              <a:cs typeface="Times New Roman"/>
            </a:rPr>
            <a:t> Tax</a:t>
          </a:r>
          <a:endParaRPr lang="en-US" sz="800" b="1" i="0" strike="noStrike">
            <a:solidFill>
              <a:srgbClr val="000000"/>
            </a:solidFill>
            <a:latin typeface="Times New Roman"/>
            <a:cs typeface="Times New Roman"/>
          </a:endParaRPr>
        </a:p>
        <a:p>
          <a:pPr algn="l" rtl="0">
            <a:defRPr sz="1000"/>
          </a:pPr>
          <a:r>
            <a:rPr lang="en-US" sz="800" b="1" i="0" strike="noStrike">
              <a:solidFill>
                <a:srgbClr val="000000"/>
              </a:solidFill>
              <a:latin typeface="Times New Roman"/>
              <a:cs typeface="Times New Roman"/>
            </a:rPr>
            <a:t>(a) Taxing entity is not an incorporated city or town</a:t>
          </a:r>
        </a:p>
        <a:p>
          <a:pPr algn="l" rtl="0">
            <a:defRPr sz="1000"/>
          </a:pPr>
          <a:r>
            <a:rPr lang="en-US" sz="800" b="1" i="0" strike="noStrike">
              <a:solidFill>
                <a:srgbClr val="000000"/>
              </a:solidFill>
              <a:latin typeface="Times New Roman"/>
              <a:cs typeface="Times New Roman"/>
            </a:rPr>
            <a:t>(b) Snyderville Basin Transit District</a:t>
          </a:r>
          <a:r>
            <a:rPr lang="en-US" sz="800" b="1" i="0" strike="noStrike" baseline="0">
              <a:solidFill>
                <a:srgbClr val="000000"/>
              </a:solidFill>
              <a:latin typeface="Times New Roman"/>
              <a:cs typeface="Times New Roman"/>
            </a:rPr>
            <a:t> is located in unincorporated Summit County, uses Park City as the mailing city and is generally ZIP Code 84098.</a:t>
          </a:r>
        </a:p>
        <a:p>
          <a:pPr algn="l" rtl="0">
            <a:defRPr sz="1000"/>
          </a:pPr>
          <a:r>
            <a:rPr lang="en-US" sz="800" b="1" i="0" strike="noStrike" baseline="0">
              <a:solidFill>
                <a:srgbClr val="000000"/>
              </a:solidFill>
              <a:latin typeface="Times New Roman"/>
              <a:cs typeface="Times New Roman"/>
            </a:rPr>
            <a:t>(c) Reinvestment Zones are located within the respective city boundaries and have the same tax rates.</a:t>
          </a:r>
          <a:endParaRPr lang="en-US" sz="800" b="1" i="0" strike="noStrike">
            <a:solidFill>
              <a:srgbClr val="000000"/>
            </a:solidFill>
            <a:effectLst/>
            <a:latin typeface="Times New Roman"/>
            <a:ea typeface="+mn-ea"/>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800" b="1">
              <a:effectLst/>
              <a:latin typeface="Times New Roman" panose="02020603050405020304" pitchFamily="18" charset="0"/>
              <a:ea typeface="+mn-ea"/>
              <a:cs typeface="Times New Roman" panose="02020603050405020304" pitchFamily="18" charset="0"/>
            </a:rPr>
            <a:t>*See instructions below.</a:t>
          </a:r>
          <a:endParaRPr lang="en-US" sz="800">
            <a:effectLst/>
            <a:latin typeface="Times New Roman" panose="02020603050405020304" pitchFamily="18" charset="0"/>
            <a:cs typeface="Times New Roman" panose="02020603050405020304" pitchFamily="18" charset="0"/>
          </a:endParaRPr>
        </a:p>
      </xdr:txBody>
    </xdr:sp>
    <xdr:clientData/>
  </xdr:twoCellAnchor>
  <xdr:twoCellAnchor>
    <xdr:from>
      <xdr:col>14</xdr:col>
      <xdr:colOff>9525</xdr:colOff>
      <xdr:row>1</xdr:row>
      <xdr:rowOff>47625</xdr:rowOff>
    </xdr:from>
    <xdr:to>
      <xdr:col>19</xdr:col>
      <xdr:colOff>0</xdr:colOff>
      <xdr:row>7</xdr:row>
      <xdr:rowOff>257174</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6696075" y="219075"/>
          <a:ext cx="2266950" cy="16001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800" b="1">
              <a:latin typeface="Times New Roman" pitchFamily="18" charset="0"/>
              <a:cs typeface="Times New Roman" pitchFamily="18" charset="0"/>
            </a:rPr>
            <a:t>ST = State Sales &amp; Use Tax</a:t>
          </a:r>
        </a:p>
        <a:p>
          <a:pPr marL="0" marR="0" indent="0" defTabSz="914400" rtl="0" eaLnBrk="1" fontAlgn="auto" latinLnBrk="0" hangingPunct="1">
            <a:lnSpc>
              <a:spcPct val="100000"/>
            </a:lnSpc>
            <a:spcBef>
              <a:spcPts val="0"/>
            </a:spcBef>
            <a:spcAft>
              <a:spcPts val="0"/>
            </a:spcAft>
            <a:buClrTx/>
            <a:buSzTx/>
            <a:buFontTx/>
            <a:buNone/>
            <a:tabLst/>
            <a:defRPr/>
          </a:pPr>
          <a:r>
            <a:rPr lang="en-US" sz="800" b="1">
              <a:latin typeface="Times New Roman" pitchFamily="18" charset="0"/>
              <a:cs typeface="Times New Roman" pitchFamily="18" charset="0"/>
            </a:rPr>
            <a:t>LS = Local Sales &amp; Use Tax</a:t>
          </a:r>
        </a:p>
        <a:p>
          <a:pPr marL="0" marR="0" indent="0" defTabSz="914400" rtl="0" eaLnBrk="1" fontAlgn="auto" latinLnBrk="0" hangingPunct="1">
            <a:lnSpc>
              <a:spcPct val="100000"/>
            </a:lnSpc>
            <a:spcBef>
              <a:spcPts val="0"/>
            </a:spcBef>
            <a:spcAft>
              <a:spcPts val="0"/>
            </a:spcAft>
            <a:buClrTx/>
            <a:buSzTx/>
            <a:buFontTx/>
            <a:buNone/>
            <a:tabLst/>
            <a:defRPr/>
          </a:pPr>
          <a:r>
            <a:rPr lang="en-US" sz="800" b="1" i="0">
              <a:solidFill>
                <a:schemeClr val="dk1"/>
              </a:solidFill>
              <a:latin typeface="Times New Roman" pitchFamily="18" charset="0"/>
              <a:ea typeface="+mn-ea"/>
              <a:cs typeface="Times New Roman" pitchFamily="18" charset="0"/>
            </a:rPr>
            <a:t>CO = County Option Sales Tax</a:t>
          </a:r>
          <a:endParaRPr lang="en-US" sz="800">
            <a:latin typeface="Times New Roman" pitchFamily="18" charset="0"/>
            <a:cs typeface="Times New Roman" pitchFamily="18" charset="0"/>
          </a:endParaRPr>
        </a:p>
        <a:p>
          <a:r>
            <a:rPr lang="en-US" sz="800" b="1">
              <a:latin typeface="Times New Roman" pitchFamily="18" charset="0"/>
              <a:cs typeface="Times New Roman" pitchFamily="18" charset="0"/>
            </a:rPr>
            <a:t>MT = Mass Transit Tax</a:t>
          </a:r>
        </a:p>
        <a:p>
          <a:r>
            <a:rPr lang="en-US" sz="800" b="1">
              <a:latin typeface="Times New Roman" pitchFamily="18" charset="0"/>
              <a:cs typeface="Times New Roman" pitchFamily="18" charset="0"/>
            </a:rPr>
            <a:t>MA = Add'l Mass Transit Tax</a:t>
          </a:r>
        </a:p>
        <a:p>
          <a:r>
            <a:rPr lang="en-US" sz="800" b="1">
              <a:latin typeface="Times New Roman" pitchFamily="18" charset="0"/>
              <a:cs typeface="Times New Roman" pitchFamily="18" charset="0"/>
            </a:rPr>
            <a:t>MF = Mass tran Fixed Guideway</a:t>
          </a:r>
        </a:p>
        <a:p>
          <a:pPr marL="0" marR="0" indent="0" defTabSz="914400" eaLnBrk="1" fontAlgn="auto" latinLnBrk="0" hangingPunct="1">
            <a:lnSpc>
              <a:spcPct val="100000"/>
            </a:lnSpc>
            <a:spcBef>
              <a:spcPts val="0"/>
            </a:spcBef>
            <a:spcAft>
              <a:spcPts val="0"/>
            </a:spcAft>
            <a:buClrTx/>
            <a:buSzTx/>
            <a:buFontTx/>
            <a:buNone/>
            <a:tabLst/>
            <a:defRPr/>
          </a:pPr>
          <a:r>
            <a:rPr lang="en-US" sz="800" b="1">
              <a:latin typeface="Times New Roman" pitchFamily="18" charset="0"/>
              <a:cs typeface="Times New Roman" pitchFamily="18" charset="0"/>
            </a:rPr>
            <a:t>CT = County Option Transportation</a:t>
          </a:r>
        </a:p>
        <a:p>
          <a:r>
            <a:rPr lang="en-US" sz="800" b="1" i="0">
              <a:solidFill>
                <a:schemeClr val="dk1"/>
              </a:solidFill>
              <a:latin typeface="Times New Roman" pitchFamily="18" charset="0"/>
              <a:ea typeface="+mn-ea"/>
              <a:cs typeface="Times New Roman" pitchFamily="18" charset="0"/>
            </a:rPr>
            <a:t>HT = Highways</a:t>
          </a:r>
          <a:r>
            <a:rPr lang="en-US" sz="800" b="1" i="0" baseline="0">
              <a:solidFill>
                <a:schemeClr val="dk1"/>
              </a:solidFill>
              <a:latin typeface="Times New Roman" pitchFamily="18" charset="0"/>
              <a:ea typeface="+mn-ea"/>
              <a:cs typeface="Times New Roman" pitchFamily="18" charset="0"/>
            </a:rPr>
            <a:t> Tax</a:t>
          </a:r>
        </a:p>
        <a:p>
          <a:r>
            <a:rPr lang="en-US" sz="800" b="1">
              <a:solidFill>
                <a:schemeClr val="dk1"/>
              </a:solidFill>
              <a:latin typeface="Times New Roman" pitchFamily="18" charset="0"/>
              <a:ea typeface="+mn-ea"/>
              <a:cs typeface="Times New Roman" pitchFamily="18" charset="0"/>
            </a:rPr>
            <a:t>HH</a:t>
          </a:r>
          <a:r>
            <a:rPr lang="en-US" sz="800" b="1" baseline="0">
              <a:solidFill>
                <a:schemeClr val="dk1"/>
              </a:solidFill>
              <a:latin typeface="Times New Roman" pitchFamily="18" charset="0"/>
              <a:ea typeface="+mn-ea"/>
              <a:cs typeface="Times New Roman" pitchFamily="18" charset="0"/>
            </a:rPr>
            <a:t> = County Airport, Highway, Public Transit</a:t>
          </a:r>
        </a:p>
        <a:p>
          <a:r>
            <a:rPr lang="en-US" sz="800" b="1" baseline="0">
              <a:solidFill>
                <a:schemeClr val="dk1"/>
              </a:solidFill>
              <a:latin typeface="Times New Roman" pitchFamily="18" charset="0"/>
              <a:ea typeface="+mn-ea"/>
              <a:cs typeface="Times New Roman" pitchFamily="18" charset="0"/>
            </a:rPr>
            <a:t>AT =  Transportation Infrastructure</a:t>
          </a:r>
          <a:endParaRPr lang="en-US" sz="800" b="1">
            <a:solidFill>
              <a:schemeClr val="dk1"/>
            </a:solidFill>
            <a:latin typeface="Times New Roman" pitchFamily="18" charset="0"/>
            <a:ea typeface="+mn-ea"/>
            <a:cs typeface="Times New Roman" pitchFamily="18" charset="0"/>
          </a:endParaRPr>
        </a:p>
        <a:p>
          <a:r>
            <a:rPr lang="en-US" sz="800" b="1">
              <a:latin typeface="Times New Roman" pitchFamily="18" charset="0"/>
              <a:cs typeface="Times New Roman" pitchFamily="18" charset="0"/>
            </a:rPr>
            <a:t>CP = County Public Transit</a:t>
          </a:r>
        </a:p>
        <a:p>
          <a:r>
            <a:rPr lang="en-US" sz="800" b="1">
              <a:latin typeface="Times New Roman" pitchFamily="18" charset="0"/>
              <a:cs typeface="Times New Roman" pitchFamily="18" charset="0"/>
            </a:rPr>
            <a:t>SM = Supplemental State Sales &amp; Use</a:t>
          </a:r>
        </a:p>
        <a:p>
          <a:endParaRPr lang="en-US" sz="800" b="1">
            <a:latin typeface="Times New Roman" pitchFamily="18" charset="0"/>
            <a:cs typeface="Times New Roman" pitchFamily="18" charset="0"/>
          </a:endParaRPr>
        </a:p>
      </xdr:txBody>
    </xdr:sp>
    <xdr:clientData/>
  </xdr:twoCellAnchor>
  <xdr:twoCellAnchor editAs="oneCell">
    <xdr:from>
      <xdr:col>0</xdr:col>
      <xdr:colOff>197827</xdr:colOff>
      <xdr:row>1</xdr:row>
      <xdr:rowOff>43962</xdr:rowOff>
    </xdr:from>
    <xdr:to>
      <xdr:col>0</xdr:col>
      <xdr:colOff>1426496</xdr:colOff>
      <xdr:row>6</xdr:row>
      <xdr:rowOff>249241</xdr:rowOff>
    </xdr:to>
    <xdr:pic>
      <xdr:nvPicPr>
        <xdr:cNvPr id="3" name="Picture 2">
          <a:extLst>
            <a:ext uri="{FF2B5EF4-FFF2-40B4-BE49-F238E27FC236}">
              <a16:creationId xmlns:a16="http://schemas.microsoft.com/office/drawing/2014/main" id="{91463EA0-C86F-DF97-AE87-C9126346F5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827" y="212481"/>
          <a:ext cx="1221049" cy="12202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54"/>
  <sheetViews>
    <sheetView showGridLines="0" tabSelected="1" zoomScaleNormal="100" workbookViewId="0">
      <pane xSplit="4" ySplit="11" topLeftCell="E433" activePane="bottomRight" state="frozen"/>
      <selection pane="topRight" activeCell="E1" sqref="E1"/>
      <selection pane="bottomLeft" activeCell="A12" sqref="A12"/>
      <selection pane="bottomRight" activeCell="B367" sqref="B367"/>
    </sheetView>
  </sheetViews>
  <sheetFormatPr defaultColWidth="9.140625" defaultRowHeight="12.75" x14ac:dyDescent="0.2"/>
  <cols>
    <col min="1" max="1" width="28.85546875" style="15" customWidth="1"/>
    <col min="2" max="2" width="3.28515625" style="15" bestFit="1" customWidth="1"/>
    <col min="3" max="3" width="6.5703125" style="15" bestFit="1" customWidth="1"/>
    <col min="4" max="4" width="7.5703125" style="15" hidden="1" customWidth="1"/>
    <col min="5" max="5" width="7" style="15" customWidth="1"/>
    <col min="6" max="6" width="2.42578125" style="15" customWidth="1"/>
    <col min="7" max="7" width="7" style="15" customWidth="1"/>
    <col min="8" max="13" width="7" style="68" customWidth="1"/>
    <col min="14" max="18" width="7" style="15" customWidth="1"/>
    <col min="19" max="19" width="9.42578125" style="15" bestFit="1" customWidth="1"/>
    <col min="20" max="24" width="7" style="15" customWidth="1"/>
    <col min="25" max="25" width="9.42578125" style="15" customWidth="1"/>
    <col min="26" max="26" width="9" style="64" bestFit="1" customWidth="1"/>
    <col min="27" max="16384" width="9.140625" style="15"/>
  </cols>
  <sheetData>
    <row r="1" spans="1:26" ht="13.5" thickBot="1" x14ac:dyDescent="0.25">
      <c r="A1" s="12" t="s">
        <v>594</v>
      </c>
      <c r="B1" s="12"/>
      <c r="C1" s="12"/>
      <c r="D1" s="12"/>
      <c r="E1" s="12"/>
      <c r="F1" s="12"/>
      <c r="G1" s="12"/>
      <c r="H1" s="13"/>
      <c r="I1" s="13"/>
      <c r="J1" s="13"/>
      <c r="K1" s="13"/>
      <c r="L1" s="13"/>
      <c r="M1" s="13"/>
      <c r="N1" s="12"/>
      <c r="O1" s="12"/>
      <c r="P1" s="12"/>
      <c r="Q1" s="12"/>
      <c r="R1" s="12"/>
      <c r="S1" s="12"/>
      <c r="T1" s="12"/>
      <c r="U1" s="12"/>
      <c r="V1" s="12"/>
      <c r="W1" s="12"/>
      <c r="X1" s="12"/>
      <c r="Y1" s="12"/>
      <c r="Z1" s="14"/>
    </row>
    <row r="2" spans="1:26" ht="15.95" customHeight="1" thickTop="1" x14ac:dyDescent="0.2">
      <c r="A2" s="16"/>
      <c r="B2" s="75"/>
      <c r="C2" s="75"/>
      <c r="D2" s="17"/>
      <c r="E2" s="17" t="s">
        <v>654</v>
      </c>
      <c r="F2" s="17"/>
      <c r="G2" s="17"/>
      <c r="H2" s="17"/>
      <c r="I2" s="17"/>
      <c r="J2" s="17"/>
      <c r="K2" s="17"/>
      <c r="L2" s="17"/>
      <c r="M2" s="17"/>
      <c r="N2" s="18"/>
      <c r="O2" s="20" t="s">
        <v>2</v>
      </c>
      <c r="P2" s="20"/>
      <c r="Q2" s="19"/>
      <c r="R2" s="19"/>
      <c r="S2" s="19"/>
      <c r="T2" s="20" t="s">
        <v>2</v>
      </c>
      <c r="U2" s="20"/>
      <c r="V2" s="20"/>
      <c r="W2" s="18"/>
      <c r="X2" s="18"/>
      <c r="Y2" s="18"/>
      <c r="Z2" s="111"/>
    </row>
    <row r="3" spans="1:26" ht="15.95" customHeight="1" x14ac:dyDescent="0.2">
      <c r="A3" s="21"/>
      <c r="B3" s="67"/>
      <c r="C3" s="67"/>
      <c r="D3" s="12"/>
      <c r="E3" s="12" t="s">
        <v>471</v>
      </c>
      <c r="F3" s="12"/>
      <c r="G3" s="12"/>
      <c r="H3" s="12"/>
      <c r="I3" s="12"/>
      <c r="J3" s="12"/>
      <c r="K3" s="12"/>
      <c r="L3" s="12"/>
      <c r="M3" s="12"/>
      <c r="N3" s="69"/>
      <c r="O3" s="65" t="s">
        <v>2</v>
      </c>
      <c r="P3" s="65"/>
      <c r="Q3" s="22"/>
      <c r="R3" s="22"/>
      <c r="S3" s="22"/>
      <c r="T3" s="23" t="s">
        <v>2</v>
      </c>
      <c r="U3" s="23"/>
      <c r="V3" s="23"/>
      <c r="W3" s="24"/>
      <c r="X3" s="24"/>
      <c r="Y3" s="24"/>
      <c r="Z3" s="112"/>
    </row>
    <row r="4" spans="1:26" ht="15.95" customHeight="1" x14ac:dyDescent="0.2">
      <c r="A4" s="21"/>
      <c r="B4" s="67"/>
      <c r="C4" s="67"/>
      <c r="D4" s="12"/>
      <c r="E4" s="12" t="s">
        <v>476</v>
      </c>
      <c r="F4" s="12"/>
      <c r="G4" s="12"/>
      <c r="H4" s="12"/>
      <c r="I4" s="12"/>
      <c r="J4" s="12"/>
      <c r="K4" s="12"/>
      <c r="L4" s="12"/>
      <c r="M4" s="12"/>
      <c r="N4" s="69"/>
      <c r="O4" s="65" t="s">
        <v>2</v>
      </c>
      <c r="P4" s="65"/>
      <c r="Q4" s="22"/>
      <c r="R4" s="22"/>
      <c r="S4" s="22"/>
      <c r="T4" s="23" t="s">
        <v>2</v>
      </c>
      <c r="U4" s="23"/>
      <c r="V4" s="23"/>
      <c r="W4" s="24"/>
      <c r="X4" s="24"/>
      <c r="Y4" s="24"/>
      <c r="Z4" s="112"/>
    </row>
    <row r="5" spans="1:26" ht="15.95" customHeight="1" x14ac:dyDescent="0.2">
      <c r="A5" s="21"/>
      <c r="B5" s="67"/>
      <c r="C5" s="76"/>
      <c r="D5" s="25"/>
      <c r="E5" s="12" t="s">
        <v>474</v>
      </c>
      <c r="F5" s="25"/>
      <c r="G5" s="25"/>
      <c r="H5" s="25"/>
      <c r="I5" s="25"/>
      <c r="J5" s="25"/>
      <c r="K5" s="25"/>
      <c r="L5" s="25"/>
      <c r="M5" s="25"/>
      <c r="N5" s="113"/>
      <c r="O5" s="114" t="s">
        <v>2</v>
      </c>
      <c r="P5" s="114"/>
      <c r="Q5" s="115"/>
      <c r="R5" s="115"/>
      <c r="S5" s="115"/>
      <c r="T5" s="24"/>
      <c r="U5" s="24"/>
      <c r="V5" s="24"/>
      <c r="W5" s="24"/>
      <c r="X5" s="24"/>
      <c r="Y5" s="24"/>
      <c r="Z5" s="112"/>
    </row>
    <row r="6" spans="1:26" ht="17.25" x14ac:dyDescent="0.2">
      <c r="A6" s="21"/>
      <c r="B6" s="67"/>
      <c r="C6" s="76"/>
      <c r="D6" s="25"/>
      <c r="E6" s="25" t="s">
        <v>1202</v>
      </c>
      <c r="F6" s="25"/>
      <c r="G6" s="25"/>
      <c r="H6" s="25"/>
      <c r="I6" s="25"/>
      <c r="J6" s="25"/>
      <c r="K6" s="25"/>
      <c r="L6" s="25"/>
      <c r="M6" s="25"/>
      <c r="N6" s="113"/>
      <c r="O6" s="114" t="s">
        <v>2</v>
      </c>
      <c r="P6" s="114"/>
      <c r="Q6" s="115"/>
      <c r="R6" s="115"/>
      <c r="S6" s="115"/>
      <c r="T6" s="23" t="s">
        <v>2</v>
      </c>
      <c r="U6" s="23"/>
      <c r="V6" s="23"/>
      <c r="W6" s="24"/>
      <c r="X6" s="24"/>
      <c r="Y6" s="24"/>
      <c r="Z6" s="112"/>
    </row>
    <row r="7" spans="1:26" ht="29.25" customHeight="1" x14ac:dyDescent="0.2">
      <c r="A7" s="21"/>
      <c r="B7" s="76"/>
      <c r="C7" s="76"/>
      <c r="D7" s="25"/>
      <c r="E7" s="81" t="s">
        <v>472</v>
      </c>
      <c r="F7" s="81"/>
      <c r="G7" s="81"/>
      <c r="H7" s="81"/>
      <c r="I7" s="81"/>
      <c r="J7" s="81"/>
      <c r="K7" s="81"/>
      <c r="L7" s="81"/>
      <c r="M7" s="81"/>
      <c r="N7" s="81"/>
      <c r="O7" s="116" t="s">
        <v>2</v>
      </c>
      <c r="P7" s="116"/>
      <c r="Q7" s="117"/>
      <c r="R7" s="117"/>
      <c r="S7" s="117"/>
      <c r="T7" s="24"/>
      <c r="U7" s="24"/>
      <c r="V7" s="24"/>
      <c r="W7" s="24"/>
      <c r="X7" s="24"/>
      <c r="Y7" s="24"/>
      <c r="Z7" s="112"/>
    </row>
    <row r="8" spans="1:26" ht="37.9" customHeight="1" thickBot="1" x14ac:dyDescent="0.25">
      <c r="A8" s="21"/>
      <c r="B8" s="77"/>
      <c r="C8" s="77"/>
      <c r="D8" s="26"/>
      <c r="E8" s="128"/>
      <c r="F8" s="128"/>
      <c r="G8" s="128"/>
      <c r="H8" s="128"/>
      <c r="I8" s="128"/>
      <c r="J8" s="128"/>
      <c r="K8" s="128"/>
      <c r="L8" s="128"/>
      <c r="M8" s="128"/>
      <c r="N8" s="128"/>
      <c r="O8" s="78" t="s">
        <v>2</v>
      </c>
      <c r="P8" s="78"/>
      <c r="Q8" s="27"/>
      <c r="R8" s="27"/>
      <c r="S8" s="27"/>
      <c r="T8" s="28"/>
      <c r="U8" s="28"/>
      <c r="V8" s="28"/>
      <c r="W8" s="28"/>
      <c r="X8" s="28"/>
      <c r="Y8" s="28"/>
      <c r="Z8" s="118"/>
    </row>
    <row r="9" spans="1:26" ht="13.5" thickBot="1" x14ac:dyDescent="0.25">
      <c r="A9" s="29"/>
      <c r="B9" s="30"/>
      <c r="C9" s="31" t="s">
        <v>16</v>
      </c>
      <c r="D9" s="79" t="s">
        <v>20</v>
      </c>
      <c r="E9" s="32"/>
      <c r="F9" s="32"/>
      <c r="G9" s="32"/>
      <c r="H9" s="32"/>
      <c r="I9" s="32"/>
      <c r="J9" s="32"/>
      <c r="K9" s="32"/>
      <c r="L9" s="32"/>
      <c r="M9" s="32"/>
      <c r="N9" s="32"/>
      <c r="O9" s="32"/>
      <c r="P9" s="32"/>
      <c r="Q9" s="32"/>
      <c r="R9" s="32"/>
      <c r="S9" s="32"/>
      <c r="T9" s="32"/>
      <c r="U9" s="32"/>
      <c r="V9" s="32"/>
      <c r="W9" s="32"/>
      <c r="X9" s="32"/>
      <c r="Y9" s="32"/>
      <c r="Z9" s="119"/>
    </row>
    <row r="10" spans="1:26" x14ac:dyDescent="0.2">
      <c r="A10" s="33"/>
      <c r="B10" s="34"/>
      <c r="C10" s="35" t="s">
        <v>17</v>
      </c>
      <c r="D10" s="71" t="s">
        <v>0</v>
      </c>
      <c r="E10" s="133" t="s">
        <v>629</v>
      </c>
      <c r="F10" s="134"/>
      <c r="G10" s="134"/>
      <c r="H10" s="134"/>
      <c r="I10" s="134" t="s">
        <v>630</v>
      </c>
      <c r="J10" s="134"/>
      <c r="K10" s="134"/>
      <c r="L10" s="134"/>
      <c r="M10" s="134"/>
      <c r="N10" s="134"/>
      <c r="O10" s="134"/>
      <c r="P10" s="134"/>
      <c r="Q10" s="134"/>
      <c r="R10" s="74" t="s">
        <v>631</v>
      </c>
      <c r="S10" s="94" t="s">
        <v>615</v>
      </c>
      <c r="T10" s="135" t="s">
        <v>633</v>
      </c>
      <c r="U10" s="136"/>
      <c r="V10" s="137" t="s">
        <v>632</v>
      </c>
      <c r="W10" s="138"/>
      <c r="X10" s="139"/>
      <c r="Y10" s="94" t="s">
        <v>1100</v>
      </c>
      <c r="Z10" s="36" t="s">
        <v>18</v>
      </c>
    </row>
    <row r="11" spans="1:26" ht="13.5" thickBot="1" x14ac:dyDescent="0.25">
      <c r="A11" s="37" t="s">
        <v>19</v>
      </c>
      <c r="B11" s="38"/>
      <c r="C11" s="39" t="s">
        <v>20</v>
      </c>
      <c r="D11" s="80" t="s">
        <v>585</v>
      </c>
      <c r="E11" s="106" t="s">
        <v>518</v>
      </c>
      <c r="F11" s="106"/>
      <c r="G11" s="92" t="s">
        <v>22</v>
      </c>
      <c r="H11" s="107" t="s">
        <v>27</v>
      </c>
      <c r="I11" s="108" t="s">
        <v>23</v>
      </c>
      <c r="J11" s="92" t="s">
        <v>579</v>
      </c>
      <c r="K11" s="92" t="s">
        <v>580</v>
      </c>
      <c r="L11" s="92" t="s">
        <v>570</v>
      </c>
      <c r="M11" s="92" t="s">
        <v>26</v>
      </c>
      <c r="N11" s="92" t="s">
        <v>599</v>
      </c>
      <c r="O11" s="93" t="s">
        <v>634</v>
      </c>
      <c r="P11" s="93" t="s">
        <v>659</v>
      </c>
      <c r="Q11" s="109" t="s">
        <v>596</v>
      </c>
      <c r="R11" s="92" t="s">
        <v>24</v>
      </c>
      <c r="S11" s="110" t="s">
        <v>25</v>
      </c>
      <c r="T11" s="108" t="s">
        <v>5</v>
      </c>
      <c r="U11" s="123" t="s">
        <v>600</v>
      </c>
      <c r="V11" s="124" t="s">
        <v>35</v>
      </c>
      <c r="W11" s="92" t="s">
        <v>655</v>
      </c>
      <c r="X11" s="125" t="s">
        <v>1053</v>
      </c>
      <c r="Y11" s="126" t="s">
        <v>1099</v>
      </c>
      <c r="Z11" s="40" t="s">
        <v>28</v>
      </c>
    </row>
    <row r="12" spans="1:26" ht="133.5" customHeight="1" thickTop="1" x14ac:dyDescent="0.3">
      <c r="A12" s="95" t="s">
        <v>473</v>
      </c>
      <c r="B12" s="96"/>
      <c r="C12" s="97"/>
      <c r="D12" s="97"/>
      <c r="E12" s="100"/>
      <c r="F12" s="98"/>
      <c r="G12" s="100"/>
      <c r="H12" s="100"/>
      <c r="I12" s="100"/>
      <c r="J12" s="100"/>
      <c r="K12" s="100"/>
      <c r="L12" s="100"/>
      <c r="M12" s="100"/>
      <c r="N12" s="100"/>
      <c r="O12" s="100"/>
      <c r="P12" s="100"/>
      <c r="Q12" s="100"/>
      <c r="R12" s="100"/>
      <c r="S12" s="100"/>
      <c r="T12" s="100"/>
      <c r="U12" s="100"/>
      <c r="V12" s="100"/>
      <c r="W12" s="100"/>
      <c r="X12" s="100"/>
      <c r="Y12" s="100"/>
      <c r="Z12" s="99"/>
    </row>
    <row r="13" spans="1:26" s="82" customFormat="1" ht="98.25" customHeight="1" x14ac:dyDescent="0.2">
      <c r="A13" s="131" t="s">
        <v>477</v>
      </c>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row>
    <row r="14" spans="1:26" s="82" customFormat="1" ht="84" customHeight="1" x14ac:dyDescent="0.2">
      <c r="A14" s="140" t="s">
        <v>974</v>
      </c>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row>
    <row r="15" spans="1:26" s="82" customFormat="1" ht="58.5" customHeight="1" x14ac:dyDescent="0.2">
      <c r="A15" s="129" t="s">
        <v>670</v>
      </c>
      <c r="B15" s="130"/>
      <c r="C15" s="130"/>
      <c r="D15" s="130"/>
      <c r="E15" s="130"/>
      <c r="F15" s="130"/>
      <c r="G15" s="130"/>
      <c r="H15" s="130"/>
      <c r="I15" s="130"/>
      <c r="J15" s="130"/>
      <c r="K15" s="130"/>
      <c r="L15" s="130"/>
      <c r="M15" s="130"/>
      <c r="N15" s="130"/>
      <c r="O15" s="130"/>
      <c r="P15" s="130"/>
      <c r="Q15" s="130"/>
      <c r="R15" s="130"/>
      <c r="S15" s="130"/>
      <c r="T15" s="101"/>
      <c r="U15" s="101"/>
      <c r="V15" s="101"/>
      <c r="W15" s="101"/>
      <c r="X15" s="101"/>
      <c r="Y15" s="101"/>
      <c r="Z15" s="102"/>
    </row>
    <row r="16" spans="1:26" s="82" customFormat="1" ht="57" customHeight="1" x14ac:dyDescent="0.2">
      <c r="A16" s="103" t="s">
        <v>658</v>
      </c>
      <c r="B16" s="104"/>
      <c r="C16" s="105"/>
      <c r="D16" s="105"/>
      <c r="E16" s="101"/>
      <c r="F16" s="101"/>
      <c r="G16" s="101"/>
      <c r="H16" s="101"/>
      <c r="I16" s="101"/>
      <c r="J16" s="101"/>
      <c r="K16" s="101"/>
      <c r="L16" s="101"/>
      <c r="M16" s="101"/>
      <c r="N16" s="101"/>
      <c r="O16" s="101"/>
      <c r="P16" s="101"/>
      <c r="Q16" s="101"/>
      <c r="R16" s="101"/>
      <c r="S16" s="101"/>
      <c r="T16" s="101"/>
      <c r="U16" s="101"/>
      <c r="V16" s="101"/>
      <c r="W16" s="101"/>
      <c r="X16" s="101"/>
      <c r="Y16" s="101"/>
      <c r="Z16" s="102"/>
    </row>
    <row r="17" spans="1:26" ht="5.25" customHeight="1" thickBot="1" x14ac:dyDescent="0.25">
      <c r="A17" s="72"/>
      <c r="B17" s="22"/>
      <c r="C17" s="60"/>
      <c r="D17" s="60"/>
      <c r="E17" s="28"/>
      <c r="F17" s="28"/>
      <c r="G17" s="28"/>
      <c r="H17" s="28"/>
      <c r="I17" s="28"/>
      <c r="J17" s="28"/>
      <c r="K17" s="28"/>
      <c r="L17" s="28"/>
      <c r="M17" s="28"/>
      <c r="N17" s="28"/>
      <c r="O17" s="28"/>
      <c r="P17" s="28"/>
      <c r="Q17" s="28"/>
      <c r="R17" s="28"/>
      <c r="S17" s="28"/>
      <c r="T17" s="28"/>
      <c r="U17" s="28"/>
      <c r="V17" s="28"/>
      <c r="W17" s="73"/>
      <c r="X17" s="73"/>
      <c r="Y17" s="73"/>
      <c r="Z17" s="15"/>
    </row>
    <row r="18" spans="1:26" ht="13.5" thickTop="1" x14ac:dyDescent="0.2">
      <c r="A18" s="41" t="s">
        <v>36</v>
      </c>
      <c r="B18" s="42"/>
      <c r="C18" s="43" t="s">
        <v>37</v>
      </c>
      <c r="D18" s="43" t="s">
        <v>37</v>
      </c>
      <c r="E18" s="44">
        <v>4.8500000000000001E-2</v>
      </c>
      <c r="F18" s="45" t="s">
        <v>616</v>
      </c>
      <c r="G18" s="46">
        <v>0.01</v>
      </c>
      <c r="H18" s="46">
        <v>2.5000000000000001E-3</v>
      </c>
      <c r="I18" s="46"/>
      <c r="J18" s="46"/>
      <c r="K18" s="46"/>
      <c r="L18" s="46"/>
      <c r="M18" s="46"/>
      <c r="N18" s="46"/>
      <c r="O18" s="46">
        <v>2.5000000000000001E-3</v>
      </c>
      <c r="P18" s="46"/>
      <c r="Q18" s="46"/>
      <c r="R18" s="46"/>
      <c r="S18" s="46"/>
      <c r="T18" s="46"/>
      <c r="U18" s="46"/>
      <c r="V18" s="46"/>
      <c r="W18" s="46"/>
      <c r="X18" s="46"/>
      <c r="Y18" s="122"/>
      <c r="Z18" s="47">
        <v>6.3500000000000001E-2</v>
      </c>
    </row>
    <row r="19" spans="1:26" x14ac:dyDescent="0.2">
      <c r="A19" s="48" t="s">
        <v>38</v>
      </c>
      <c r="B19" s="49"/>
      <c r="C19" s="50" t="s">
        <v>39</v>
      </c>
      <c r="D19" s="50" t="s">
        <v>39</v>
      </c>
      <c r="E19" s="51">
        <v>4.8500000000000001E-2</v>
      </c>
      <c r="F19" s="52" t="s">
        <v>616</v>
      </c>
      <c r="G19" s="53">
        <v>0.01</v>
      </c>
      <c r="H19" s="53">
        <v>2.5000000000000001E-3</v>
      </c>
      <c r="I19" s="53"/>
      <c r="J19" s="53"/>
      <c r="K19" s="53"/>
      <c r="L19" s="53"/>
      <c r="M19" s="53"/>
      <c r="N19" s="53"/>
      <c r="O19" s="53">
        <v>2.5000000000000001E-3</v>
      </c>
      <c r="P19" s="53"/>
      <c r="Q19" s="53"/>
      <c r="R19" s="53">
        <v>0.01</v>
      </c>
      <c r="S19" s="53"/>
      <c r="T19" s="53"/>
      <c r="U19" s="53"/>
      <c r="V19" s="53"/>
      <c r="W19" s="53"/>
      <c r="X19" s="53"/>
      <c r="Y19" s="70"/>
      <c r="Z19" s="54">
        <v>7.3499999999999996E-2</v>
      </c>
    </row>
    <row r="20" spans="1:26" x14ac:dyDescent="0.2">
      <c r="A20" s="48" t="s">
        <v>40</v>
      </c>
      <c r="B20" s="49"/>
      <c r="C20" s="50" t="s">
        <v>41</v>
      </c>
      <c r="D20" s="50" t="s">
        <v>37</v>
      </c>
      <c r="E20" s="51">
        <v>4.8500000000000001E-2</v>
      </c>
      <c r="F20" s="52" t="s">
        <v>616</v>
      </c>
      <c r="G20" s="53">
        <v>0.01</v>
      </c>
      <c r="H20" s="53">
        <v>2.5000000000000001E-3</v>
      </c>
      <c r="I20" s="53"/>
      <c r="J20" s="53"/>
      <c r="K20" s="53"/>
      <c r="L20" s="53"/>
      <c r="M20" s="53"/>
      <c r="N20" s="53"/>
      <c r="O20" s="53">
        <v>2.5000000000000001E-3</v>
      </c>
      <c r="P20" s="53"/>
      <c r="Q20" s="53"/>
      <c r="R20" s="53"/>
      <c r="S20" s="53"/>
      <c r="T20" s="53"/>
      <c r="U20" s="53"/>
      <c r="V20" s="53"/>
      <c r="W20" s="53"/>
      <c r="X20" s="53"/>
      <c r="Y20" s="70"/>
      <c r="Z20" s="54">
        <v>6.3500000000000001E-2</v>
      </c>
    </row>
    <row r="21" spans="1:26" x14ac:dyDescent="0.2">
      <c r="A21" s="48" t="s">
        <v>42</v>
      </c>
      <c r="B21" s="49"/>
      <c r="C21" s="50" t="s">
        <v>43</v>
      </c>
      <c r="D21" s="50" t="s">
        <v>37</v>
      </c>
      <c r="E21" s="51">
        <v>4.8500000000000001E-2</v>
      </c>
      <c r="F21" s="52" t="s">
        <v>616</v>
      </c>
      <c r="G21" s="53">
        <v>0.01</v>
      </c>
      <c r="H21" s="53">
        <v>2.5000000000000001E-3</v>
      </c>
      <c r="I21" s="53"/>
      <c r="J21" s="53"/>
      <c r="K21" s="53"/>
      <c r="L21" s="53"/>
      <c r="M21" s="53"/>
      <c r="N21" s="53"/>
      <c r="O21" s="53">
        <v>2.5000000000000001E-3</v>
      </c>
      <c r="P21" s="53"/>
      <c r="Q21" s="53"/>
      <c r="R21" s="53"/>
      <c r="S21" s="53"/>
      <c r="T21" s="53"/>
      <c r="U21" s="53"/>
      <c r="V21" s="53"/>
      <c r="W21" s="53"/>
      <c r="X21" s="53"/>
      <c r="Y21" s="70"/>
      <c r="Z21" s="54">
        <v>6.3500000000000001E-2</v>
      </c>
    </row>
    <row r="22" spans="1:26" x14ac:dyDescent="0.2">
      <c r="A22" s="48" t="s">
        <v>1124</v>
      </c>
      <c r="B22" s="57" t="s">
        <v>218</v>
      </c>
      <c r="C22" s="50" t="s">
        <v>1026</v>
      </c>
      <c r="D22" s="50"/>
      <c r="E22" s="51">
        <v>4.8500000000000001E-2</v>
      </c>
      <c r="F22" s="52" t="s">
        <v>616</v>
      </c>
      <c r="G22" s="53">
        <v>0.01</v>
      </c>
      <c r="H22" s="53">
        <v>2.5000000000000001E-3</v>
      </c>
      <c r="I22" s="53"/>
      <c r="J22" s="53"/>
      <c r="K22" s="53"/>
      <c r="L22" s="53"/>
      <c r="M22" s="53"/>
      <c r="N22" s="53"/>
      <c r="O22" s="53">
        <v>2.5000000000000001E-3</v>
      </c>
      <c r="P22" s="53"/>
      <c r="Q22" s="53"/>
      <c r="R22" s="53"/>
      <c r="S22" s="53"/>
      <c r="T22" s="53"/>
      <c r="U22" s="53"/>
      <c r="V22" s="53"/>
      <c r="W22" s="53"/>
      <c r="X22" s="53"/>
      <c r="Y22" s="70"/>
      <c r="Z22" s="54">
        <v>6.3500000000000001E-2</v>
      </c>
    </row>
    <row r="23" spans="1:26" x14ac:dyDescent="0.2">
      <c r="A23" s="48" t="s">
        <v>1125</v>
      </c>
      <c r="B23" s="57" t="s">
        <v>218</v>
      </c>
      <c r="C23" s="50" t="s">
        <v>1027</v>
      </c>
      <c r="D23" s="50"/>
      <c r="E23" s="51">
        <v>4.8500000000000001E-2</v>
      </c>
      <c r="F23" s="52" t="s">
        <v>616</v>
      </c>
      <c r="G23" s="53">
        <v>0.01</v>
      </c>
      <c r="H23" s="53">
        <v>2.5000000000000001E-3</v>
      </c>
      <c r="I23" s="53"/>
      <c r="J23" s="53"/>
      <c r="K23" s="53"/>
      <c r="L23" s="53"/>
      <c r="M23" s="53"/>
      <c r="N23" s="53"/>
      <c r="O23" s="53">
        <v>2.5000000000000001E-3</v>
      </c>
      <c r="P23" s="53"/>
      <c r="Q23" s="53"/>
      <c r="R23" s="53">
        <v>0.01</v>
      </c>
      <c r="S23" s="53"/>
      <c r="T23" s="53"/>
      <c r="U23" s="53"/>
      <c r="V23" s="53"/>
      <c r="W23" s="53"/>
      <c r="X23" s="53"/>
      <c r="Y23" s="70"/>
      <c r="Z23" s="54">
        <v>7.3499999999999996E-2</v>
      </c>
    </row>
    <row r="24" spans="1:26" x14ac:dyDescent="0.2">
      <c r="A24" s="48" t="s">
        <v>1126</v>
      </c>
      <c r="B24" s="57" t="s">
        <v>218</v>
      </c>
      <c r="C24" s="50" t="s">
        <v>1028</v>
      </c>
      <c r="D24" s="50"/>
      <c r="E24" s="51">
        <v>4.8500000000000001E-2</v>
      </c>
      <c r="F24" s="52" t="s">
        <v>616</v>
      </c>
      <c r="G24" s="53">
        <v>0.01</v>
      </c>
      <c r="H24" s="53">
        <v>2.5000000000000001E-3</v>
      </c>
      <c r="I24" s="53"/>
      <c r="J24" s="53"/>
      <c r="K24" s="53"/>
      <c r="L24" s="53"/>
      <c r="M24" s="53"/>
      <c r="N24" s="53"/>
      <c r="O24" s="53">
        <v>2.5000000000000001E-3</v>
      </c>
      <c r="P24" s="53"/>
      <c r="Q24" s="53"/>
      <c r="R24" s="53"/>
      <c r="S24" s="53"/>
      <c r="T24" s="53"/>
      <c r="U24" s="53"/>
      <c r="V24" s="53"/>
      <c r="W24" s="53"/>
      <c r="X24" s="53"/>
      <c r="Y24" s="70"/>
      <c r="Z24" s="54">
        <v>6.3500000000000001E-2</v>
      </c>
    </row>
    <row r="25" spans="1:26" ht="6" customHeight="1" x14ac:dyDescent="0.2">
      <c r="A25" s="127"/>
      <c r="B25" s="121"/>
      <c r="C25" s="121"/>
      <c r="D25" s="55"/>
      <c r="E25" s="56"/>
      <c r="F25" s="56" t="s">
        <v>2</v>
      </c>
      <c r="G25" s="56"/>
      <c r="H25" s="56"/>
      <c r="I25" s="56"/>
      <c r="J25" s="56"/>
      <c r="K25" s="56"/>
      <c r="L25" s="56"/>
      <c r="M25" s="56"/>
      <c r="N25" s="56"/>
      <c r="O25" s="56"/>
      <c r="P25" s="56"/>
      <c r="Q25" s="56"/>
      <c r="R25" s="56"/>
      <c r="S25" s="56"/>
      <c r="T25" s="56"/>
      <c r="U25" s="56"/>
      <c r="V25" s="56"/>
      <c r="W25" s="56"/>
      <c r="X25" s="56"/>
      <c r="Y25" s="56"/>
      <c r="Z25" s="56"/>
    </row>
    <row r="26" spans="1:26" x14ac:dyDescent="0.2">
      <c r="A26" s="48" t="s">
        <v>44</v>
      </c>
      <c r="B26" s="49"/>
      <c r="C26" s="50" t="s">
        <v>45</v>
      </c>
      <c r="D26" s="50" t="s">
        <v>45</v>
      </c>
      <c r="E26" s="51">
        <v>4.8500000000000001E-2</v>
      </c>
      <c r="F26" s="52" t="s">
        <v>616</v>
      </c>
      <c r="G26" s="53">
        <v>0.01</v>
      </c>
      <c r="H26" s="53">
        <v>2.5000000000000001E-3</v>
      </c>
      <c r="I26" s="53"/>
      <c r="J26" s="53"/>
      <c r="K26" s="53">
        <v>3.0000000000000001E-3</v>
      </c>
      <c r="L26" s="53"/>
      <c r="M26" s="53"/>
      <c r="N26" s="53"/>
      <c r="O26" s="53">
        <v>2.5000000000000001E-3</v>
      </c>
      <c r="P26" s="53"/>
      <c r="Q26" s="53"/>
      <c r="R26" s="53"/>
      <c r="S26" s="53"/>
      <c r="T26" s="53"/>
      <c r="U26" s="53"/>
      <c r="V26" s="53"/>
      <c r="W26" s="53"/>
      <c r="X26" s="53"/>
      <c r="Y26" s="70"/>
      <c r="Z26" s="54">
        <v>6.6500000000000004E-2</v>
      </c>
    </row>
    <row r="27" spans="1:26" x14ac:dyDescent="0.2">
      <c r="A27" s="48" t="s">
        <v>46</v>
      </c>
      <c r="B27" s="49"/>
      <c r="C27" s="50" t="s">
        <v>47</v>
      </c>
      <c r="D27" s="50" t="s">
        <v>45</v>
      </c>
      <c r="E27" s="51">
        <v>4.8500000000000001E-2</v>
      </c>
      <c r="F27" s="52" t="s">
        <v>616</v>
      </c>
      <c r="G27" s="53">
        <v>0.01</v>
      </c>
      <c r="H27" s="53">
        <v>2.5000000000000001E-3</v>
      </c>
      <c r="I27" s="53"/>
      <c r="J27" s="53"/>
      <c r="K27" s="53">
        <v>3.0000000000000001E-3</v>
      </c>
      <c r="L27" s="53"/>
      <c r="M27" s="53"/>
      <c r="N27" s="53"/>
      <c r="O27" s="53">
        <v>2.5000000000000001E-3</v>
      </c>
      <c r="P27" s="53"/>
      <c r="Q27" s="53"/>
      <c r="R27" s="53"/>
      <c r="S27" s="53"/>
      <c r="T27" s="53"/>
      <c r="U27" s="53"/>
      <c r="V27" s="53"/>
      <c r="W27" s="53"/>
      <c r="X27" s="53"/>
      <c r="Y27" s="70"/>
      <c r="Z27" s="54">
        <v>6.6500000000000004E-2</v>
      </c>
    </row>
    <row r="28" spans="1:26" x14ac:dyDescent="0.2">
      <c r="A28" s="48" t="s">
        <v>48</v>
      </c>
      <c r="B28" s="49"/>
      <c r="C28" s="50" t="s">
        <v>49</v>
      </c>
      <c r="D28" s="50" t="s">
        <v>49</v>
      </c>
      <c r="E28" s="51">
        <v>4.8500000000000001E-2</v>
      </c>
      <c r="F28" s="52" t="s">
        <v>616</v>
      </c>
      <c r="G28" s="53">
        <v>0.01</v>
      </c>
      <c r="H28" s="53">
        <v>2.5000000000000001E-3</v>
      </c>
      <c r="I28" s="53">
        <v>3.0000000000000001E-3</v>
      </c>
      <c r="J28" s="53"/>
      <c r="K28" s="53">
        <v>3.0000000000000001E-3</v>
      </c>
      <c r="L28" s="53"/>
      <c r="M28" s="53"/>
      <c r="N28" s="53"/>
      <c r="O28" s="53">
        <v>2.5000000000000001E-3</v>
      </c>
      <c r="P28" s="53"/>
      <c r="Q28" s="53"/>
      <c r="R28" s="53"/>
      <c r="S28" s="53"/>
      <c r="T28" s="53"/>
      <c r="U28" s="53"/>
      <c r="V28" s="53"/>
      <c r="W28" s="53"/>
      <c r="X28" s="53"/>
      <c r="Y28" s="70"/>
      <c r="Z28" s="54">
        <v>6.9500000000000006E-2</v>
      </c>
    </row>
    <row r="29" spans="1:26" x14ac:dyDescent="0.2">
      <c r="A29" s="48" t="s">
        <v>50</v>
      </c>
      <c r="B29" s="49"/>
      <c r="C29" s="50" t="s">
        <v>51</v>
      </c>
      <c r="D29" s="50" t="s">
        <v>45</v>
      </c>
      <c r="E29" s="51">
        <v>4.8500000000000001E-2</v>
      </c>
      <c r="F29" s="52" t="s">
        <v>616</v>
      </c>
      <c r="G29" s="53">
        <v>0.01</v>
      </c>
      <c r="H29" s="53">
        <v>2.5000000000000001E-3</v>
      </c>
      <c r="I29" s="53"/>
      <c r="J29" s="53"/>
      <c r="K29" s="53">
        <v>3.0000000000000001E-3</v>
      </c>
      <c r="L29" s="53"/>
      <c r="M29" s="53"/>
      <c r="N29" s="53"/>
      <c r="O29" s="53">
        <v>2.5000000000000001E-3</v>
      </c>
      <c r="P29" s="53"/>
      <c r="Q29" s="53"/>
      <c r="R29" s="53"/>
      <c r="S29" s="53"/>
      <c r="T29" s="53"/>
      <c r="U29" s="53"/>
      <c r="V29" s="53"/>
      <c r="W29" s="53"/>
      <c r="X29" s="53"/>
      <c r="Y29" s="70"/>
      <c r="Z29" s="54">
        <v>6.6500000000000004E-2</v>
      </c>
    </row>
    <row r="30" spans="1:26" x14ac:dyDescent="0.2">
      <c r="A30" s="48" t="s">
        <v>52</v>
      </c>
      <c r="B30" s="49"/>
      <c r="C30" s="50" t="s">
        <v>53</v>
      </c>
      <c r="D30" s="50" t="s">
        <v>45</v>
      </c>
      <c r="E30" s="51">
        <v>4.8500000000000001E-2</v>
      </c>
      <c r="F30" s="52" t="s">
        <v>616</v>
      </c>
      <c r="G30" s="53">
        <v>0.01</v>
      </c>
      <c r="H30" s="53">
        <v>2.5000000000000001E-3</v>
      </c>
      <c r="I30" s="53"/>
      <c r="J30" s="53"/>
      <c r="K30" s="53">
        <v>3.0000000000000001E-3</v>
      </c>
      <c r="L30" s="53"/>
      <c r="M30" s="53"/>
      <c r="N30" s="53"/>
      <c r="O30" s="53">
        <v>2.5000000000000001E-3</v>
      </c>
      <c r="P30" s="53"/>
      <c r="Q30" s="53"/>
      <c r="R30" s="53"/>
      <c r="S30" s="53"/>
      <c r="T30" s="53"/>
      <c r="U30" s="53"/>
      <c r="V30" s="53"/>
      <c r="W30" s="53"/>
      <c r="X30" s="53"/>
      <c r="Y30" s="70"/>
      <c r="Z30" s="54">
        <v>6.6500000000000004E-2</v>
      </c>
    </row>
    <row r="31" spans="1:26" x14ac:dyDescent="0.2">
      <c r="A31" s="48" t="s">
        <v>54</v>
      </c>
      <c r="B31" s="49"/>
      <c r="C31" s="50" t="s">
        <v>55</v>
      </c>
      <c r="D31" s="50" t="s">
        <v>45</v>
      </c>
      <c r="E31" s="51">
        <v>4.8500000000000001E-2</v>
      </c>
      <c r="F31" s="52" t="s">
        <v>616</v>
      </c>
      <c r="G31" s="53">
        <v>0.01</v>
      </c>
      <c r="H31" s="53">
        <v>2.5000000000000001E-3</v>
      </c>
      <c r="I31" s="53"/>
      <c r="J31" s="53"/>
      <c r="K31" s="53">
        <v>3.0000000000000001E-3</v>
      </c>
      <c r="L31" s="53"/>
      <c r="M31" s="53"/>
      <c r="N31" s="53"/>
      <c r="O31" s="53">
        <v>2.5000000000000001E-3</v>
      </c>
      <c r="P31" s="53"/>
      <c r="Q31" s="53"/>
      <c r="R31" s="53"/>
      <c r="S31" s="53"/>
      <c r="T31" s="53"/>
      <c r="U31" s="53"/>
      <c r="V31" s="53"/>
      <c r="W31" s="53"/>
      <c r="X31" s="53"/>
      <c r="Y31" s="70"/>
      <c r="Z31" s="54">
        <v>6.6500000000000004E-2</v>
      </c>
    </row>
    <row r="32" spans="1:26" x14ac:dyDescent="0.2">
      <c r="A32" s="48" t="s">
        <v>56</v>
      </c>
      <c r="B32" s="49"/>
      <c r="C32" s="50" t="s">
        <v>57</v>
      </c>
      <c r="D32" s="50" t="s">
        <v>45</v>
      </c>
      <c r="E32" s="51">
        <v>4.8500000000000001E-2</v>
      </c>
      <c r="F32" s="52" t="s">
        <v>616</v>
      </c>
      <c r="G32" s="53">
        <v>0.01</v>
      </c>
      <c r="H32" s="53">
        <v>2.5000000000000001E-3</v>
      </c>
      <c r="I32" s="53"/>
      <c r="J32" s="53"/>
      <c r="K32" s="53">
        <v>3.0000000000000001E-3</v>
      </c>
      <c r="L32" s="53"/>
      <c r="M32" s="53"/>
      <c r="N32" s="53"/>
      <c r="O32" s="53">
        <v>2.5000000000000001E-3</v>
      </c>
      <c r="P32" s="53"/>
      <c r="Q32" s="53"/>
      <c r="R32" s="53"/>
      <c r="S32" s="53"/>
      <c r="T32" s="53"/>
      <c r="U32" s="53"/>
      <c r="V32" s="53"/>
      <c r="W32" s="53"/>
      <c r="X32" s="53"/>
      <c r="Y32" s="70"/>
      <c r="Z32" s="54">
        <v>6.6500000000000004E-2</v>
      </c>
    </row>
    <row r="33" spans="1:26" x14ac:dyDescent="0.2">
      <c r="A33" s="48" t="s">
        <v>58</v>
      </c>
      <c r="B33" s="49"/>
      <c r="C33" s="50" t="s">
        <v>59</v>
      </c>
      <c r="D33" s="50" t="s">
        <v>45</v>
      </c>
      <c r="E33" s="51">
        <v>4.8500000000000001E-2</v>
      </c>
      <c r="F33" s="52" t="s">
        <v>616</v>
      </c>
      <c r="G33" s="53">
        <v>0.01</v>
      </c>
      <c r="H33" s="53">
        <v>2.5000000000000001E-3</v>
      </c>
      <c r="I33" s="53"/>
      <c r="J33" s="53"/>
      <c r="K33" s="53">
        <v>3.0000000000000001E-3</v>
      </c>
      <c r="L33" s="53"/>
      <c r="M33" s="53"/>
      <c r="N33" s="53"/>
      <c r="O33" s="53">
        <v>2.5000000000000001E-3</v>
      </c>
      <c r="P33" s="53"/>
      <c r="Q33" s="53"/>
      <c r="R33" s="53"/>
      <c r="S33" s="53"/>
      <c r="T33" s="53"/>
      <c r="U33" s="53"/>
      <c r="V33" s="53"/>
      <c r="W33" s="53"/>
      <c r="X33" s="53"/>
      <c r="Y33" s="70"/>
      <c r="Z33" s="54">
        <v>6.6500000000000004E-2</v>
      </c>
    </row>
    <row r="34" spans="1:26" x14ac:dyDescent="0.2">
      <c r="A34" s="48" t="s">
        <v>60</v>
      </c>
      <c r="B34" s="49"/>
      <c r="C34" s="50" t="s">
        <v>61</v>
      </c>
      <c r="D34" s="50" t="s">
        <v>45</v>
      </c>
      <c r="E34" s="51">
        <v>4.8500000000000001E-2</v>
      </c>
      <c r="F34" s="52" t="s">
        <v>616</v>
      </c>
      <c r="G34" s="53">
        <v>0.01</v>
      </c>
      <c r="H34" s="53">
        <v>2.5000000000000001E-3</v>
      </c>
      <c r="I34" s="53"/>
      <c r="J34" s="53"/>
      <c r="K34" s="53">
        <v>3.0000000000000001E-3</v>
      </c>
      <c r="L34" s="53"/>
      <c r="M34" s="53"/>
      <c r="N34" s="53"/>
      <c r="O34" s="53">
        <v>2.5000000000000001E-3</v>
      </c>
      <c r="P34" s="53"/>
      <c r="Q34" s="53"/>
      <c r="R34" s="53"/>
      <c r="S34" s="53"/>
      <c r="T34" s="53"/>
      <c r="U34" s="53"/>
      <c r="V34" s="53"/>
      <c r="W34" s="53"/>
      <c r="X34" s="53"/>
      <c r="Y34" s="70"/>
      <c r="Z34" s="54">
        <v>6.6500000000000004E-2</v>
      </c>
    </row>
    <row r="35" spans="1:26" x14ac:dyDescent="0.2">
      <c r="A35" s="48" t="s">
        <v>62</v>
      </c>
      <c r="B35" s="49"/>
      <c r="C35" s="50" t="s">
        <v>63</v>
      </c>
      <c r="D35" s="50" t="s">
        <v>45</v>
      </c>
      <c r="E35" s="51">
        <v>4.8500000000000001E-2</v>
      </c>
      <c r="F35" s="52" t="s">
        <v>616</v>
      </c>
      <c r="G35" s="53">
        <v>0.01</v>
      </c>
      <c r="H35" s="53">
        <v>2.5000000000000001E-3</v>
      </c>
      <c r="I35" s="53"/>
      <c r="J35" s="53"/>
      <c r="K35" s="53">
        <v>3.0000000000000001E-3</v>
      </c>
      <c r="L35" s="53"/>
      <c r="M35" s="53"/>
      <c r="N35" s="53"/>
      <c r="O35" s="53">
        <v>2.5000000000000001E-3</v>
      </c>
      <c r="P35" s="53"/>
      <c r="Q35" s="53"/>
      <c r="R35" s="53"/>
      <c r="S35" s="53"/>
      <c r="T35" s="53"/>
      <c r="U35" s="53"/>
      <c r="V35" s="53"/>
      <c r="W35" s="53"/>
      <c r="X35" s="53"/>
      <c r="Y35" s="70"/>
      <c r="Z35" s="54">
        <v>6.6500000000000004E-2</v>
      </c>
    </row>
    <row r="36" spans="1:26" x14ac:dyDescent="0.2">
      <c r="A36" s="48" t="s">
        <v>64</v>
      </c>
      <c r="B36" s="49"/>
      <c r="C36" s="50" t="s">
        <v>65</v>
      </c>
      <c r="D36" s="50" t="s">
        <v>65</v>
      </c>
      <c r="E36" s="51">
        <v>4.8500000000000001E-2</v>
      </c>
      <c r="F36" s="52" t="s">
        <v>616</v>
      </c>
      <c r="G36" s="53">
        <v>0.01</v>
      </c>
      <c r="H36" s="53">
        <v>2.5000000000000001E-3</v>
      </c>
      <c r="I36" s="53"/>
      <c r="J36" s="53"/>
      <c r="K36" s="53">
        <v>3.0000000000000001E-3</v>
      </c>
      <c r="L36" s="53"/>
      <c r="M36" s="53">
        <v>3.0000000000000001E-3</v>
      </c>
      <c r="N36" s="53"/>
      <c r="O36" s="53">
        <v>2.5000000000000001E-3</v>
      </c>
      <c r="P36" s="53"/>
      <c r="Q36" s="53"/>
      <c r="R36" s="53"/>
      <c r="S36" s="53"/>
      <c r="T36" s="53"/>
      <c r="U36" s="53"/>
      <c r="V36" s="53"/>
      <c r="W36" s="53"/>
      <c r="X36" s="53"/>
      <c r="Y36" s="70"/>
      <c r="Z36" s="54">
        <v>6.9500000000000006E-2</v>
      </c>
    </row>
    <row r="37" spans="1:26" x14ac:dyDescent="0.2">
      <c r="A37" s="48" t="s">
        <v>66</v>
      </c>
      <c r="B37" s="49"/>
      <c r="C37" s="50" t="s">
        <v>67</v>
      </c>
      <c r="D37" s="50" t="s">
        <v>67</v>
      </c>
      <c r="E37" s="51">
        <v>4.8500000000000001E-2</v>
      </c>
      <c r="F37" s="52" t="s">
        <v>616</v>
      </c>
      <c r="G37" s="53">
        <v>0.01</v>
      </c>
      <c r="H37" s="53">
        <v>2.5000000000000001E-3</v>
      </c>
      <c r="I37" s="53"/>
      <c r="J37" s="53"/>
      <c r="K37" s="53">
        <v>3.0000000000000001E-3</v>
      </c>
      <c r="L37" s="53"/>
      <c r="M37" s="53">
        <v>3.0000000000000001E-3</v>
      </c>
      <c r="N37" s="53"/>
      <c r="O37" s="53">
        <v>2.5000000000000001E-3</v>
      </c>
      <c r="P37" s="53"/>
      <c r="Q37" s="53"/>
      <c r="R37" s="53"/>
      <c r="S37" s="53"/>
      <c r="T37" s="53"/>
      <c r="U37" s="53"/>
      <c r="V37" s="53"/>
      <c r="W37" s="53"/>
      <c r="X37" s="53"/>
      <c r="Y37" s="70"/>
      <c r="Z37" s="54">
        <v>6.9500000000000006E-2</v>
      </c>
    </row>
    <row r="38" spans="1:26" x14ac:dyDescent="0.2">
      <c r="A38" s="48" t="s">
        <v>68</v>
      </c>
      <c r="B38" s="49"/>
      <c r="C38" s="50" t="s">
        <v>69</v>
      </c>
      <c r="D38" s="50" t="s">
        <v>45</v>
      </c>
      <c r="E38" s="51">
        <v>4.8500000000000001E-2</v>
      </c>
      <c r="F38" s="52" t="s">
        <v>616</v>
      </c>
      <c r="G38" s="53">
        <v>0.01</v>
      </c>
      <c r="H38" s="53">
        <v>2.5000000000000001E-3</v>
      </c>
      <c r="I38" s="53"/>
      <c r="J38" s="53"/>
      <c r="K38" s="53">
        <v>3.0000000000000001E-3</v>
      </c>
      <c r="L38" s="53"/>
      <c r="M38" s="53"/>
      <c r="N38" s="53"/>
      <c r="O38" s="53">
        <v>2.5000000000000001E-3</v>
      </c>
      <c r="P38" s="53"/>
      <c r="Q38" s="53"/>
      <c r="R38" s="53"/>
      <c r="S38" s="53"/>
      <c r="T38" s="53"/>
      <c r="U38" s="53"/>
      <c r="V38" s="53"/>
      <c r="W38" s="53"/>
      <c r="X38" s="53"/>
      <c r="Y38" s="70"/>
      <c r="Z38" s="54">
        <v>6.6500000000000004E-2</v>
      </c>
    </row>
    <row r="39" spans="1:26" x14ac:dyDescent="0.2">
      <c r="A39" s="48" t="s">
        <v>70</v>
      </c>
      <c r="B39" s="49"/>
      <c r="C39" s="50" t="s">
        <v>71</v>
      </c>
      <c r="D39" s="50" t="s">
        <v>45</v>
      </c>
      <c r="E39" s="51">
        <v>4.8500000000000001E-2</v>
      </c>
      <c r="F39" s="52" t="s">
        <v>616</v>
      </c>
      <c r="G39" s="53">
        <v>0.01</v>
      </c>
      <c r="H39" s="53">
        <v>2.5000000000000001E-3</v>
      </c>
      <c r="I39" s="53"/>
      <c r="J39" s="53"/>
      <c r="K39" s="53">
        <v>3.0000000000000001E-3</v>
      </c>
      <c r="L39" s="53"/>
      <c r="M39" s="53"/>
      <c r="N39" s="53"/>
      <c r="O39" s="53">
        <v>2.5000000000000001E-3</v>
      </c>
      <c r="P39" s="53"/>
      <c r="Q39" s="53"/>
      <c r="R39" s="53"/>
      <c r="S39" s="53"/>
      <c r="T39" s="53"/>
      <c r="U39" s="53"/>
      <c r="V39" s="53"/>
      <c r="W39" s="53"/>
      <c r="X39" s="53"/>
      <c r="Y39" s="70"/>
      <c r="Z39" s="54">
        <v>6.6500000000000004E-2</v>
      </c>
    </row>
    <row r="40" spans="1:26" x14ac:dyDescent="0.2">
      <c r="A40" s="48" t="s">
        <v>72</v>
      </c>
      <c r="B40" s="49"/>
      <c r="C40" s="50" t="s">
        <v>73</v>
      </c>
      <c r="D40" s="50" t="s">
        <v>73</v>
      </c>
      <c r="E40" s="51">
        <v>4.8500000000000001E-2</v>
      </c>
      <c r="F40" s="52" t="s">
        <v>616</v>
      </c>
      <c r="G40" s="53">
        <v>0.01</v>
      </c>
      <c r="H40" s="53">
        <v>2.5000000000000001E-3</v>
      </c>
      <c r="I40" s="53"/>
      <c r="J40" s="53"/>
      <c r="K40" s="53">
        <v>3.0000000000000001E-3</v>
      </c>
      <c r="L40" s="53"/>
      <c r="M40" s="53"/>
      <c r="N40" s="53"/>
      <c r="O40" s="53">
        <v>2.5000000000000001E-3</v>
      </c>
      <c r="P40" s="53"/>
      <c r="Q40" s="53"/>
      <c r="R40" s="53"/>
      <c r="S40" s="53"/>
      <c r="T40" s="53">
        <v>0.01</v>
      </c>
      <c r="U40" s="53"/>
      <c r="V40" s="53"/>
      <c r="W40" s="53"/>
      <c r="X40" s="53"/>
      <c r="Y40" s="70"/>
      <c r="Z40" s="54">
        <v>7.6499999999999999E-2</v>
      </c>
    </row>
    <row r="41" spans="1:26" x14ac:dyDescent="0.2">
      <c r="A41" s="48" t="s">
        <v>74</v>
      </c>
      <c r="B41" s="49"/>
      <c r="C41" s="50" t="s">
        <v>75</v>
      </c>
      <c r="D41" s="50" t="s">
        <v>45</v>
      </c>
      <c r="E41" s="51">
        <v>4.8500000000000001E-2</v>
      </c>
      <c r="F41" s="52" t="s">
        <v>616</v>
      </c>
      <c r="G41" s="53">
        <v>0.01</v>
      </c>
      <c r="H41" s="53">
        <v>2.5000000000000001E-3</v>
      </c>
      <c r="I41" s="53"/>
      <c r="J41" s="53"/>
      <c r="K41" s="53">
        <v>3.0000000000000001E-3</v>
      </c>
      <c r="L41" s="53"/>
      <c r="M41" s="53"/>
      <c r="N41" s="53"/>
      <c r="O41" s="53">
        <v>2.5000000000000001E-3</v>
      </c>
      <c r="P41" s="53"/>
      <c r="Q41" s="53"/>
      <c r="R41" s="53"/>
      <c r="S41" s="53"/>
      <c r="T41" s="53"/>
      <c r="U41" s="53"/>
      <c r="V41" s="53"/>
      <c r="W41" s="53"/>
      <c r="X41" s="53"/>
      <c r="Y41" s="70"/>
      <c r="Z41" s="54">
        <v>6.6500000000000004E-2</v>
      </c>
    </row>
    <row r="42" spans="1:26" x14ac:dyDescent="0.2">
      <c r="A42" s="48" t="s">
        <v>76</v>
      </c>
      <c r="B42" s="49"/>
      <c r="C42" s="50" t="s">
        <v>77</v>
      </c>
      <c r="D42" s="50" t="s">
        <v>77</v>
      </c>
      <c r="E42" s="51">
        <v>4.8500000000000001E-2</v>
      </c>
      <c r="F42" s="52" t="s">
        <v>616</v>
      </c>
      <c r="G42" s="53">
        <v>0.01</v>
      </c>
      <c r="H42" s="53">
        <v>2.5000000000000001E-3</v>
      </c>
      <c r="I42" s="53"/>
      <c r="J42" s="53"/>
      <c r="K42" s="53">
        <v>3.0000000000000001E-3</v>
      </c>
      <c r="L42" s="53"/>
      <c r="M42" s="53">
        <v>3.0000000000000001E-3</v>
      </c>
      <c r="N42" s="53"/>
      <c r="O42" s="53">
        <v>2.5000000000000001E-3</v>
      </c>
      <c r="P42" s="53"/>
      <c r="Q42" s="53"/>
      <c r="R42" s="53"/>
      <c r="S42" s="53"/>
      <c r="T42" s="53"/>
      <c r="U42" s="53"/>
      <c r="V42" s="53"/>
      <c r="W42" s="53"/>
      <c r="X42" s="53"/>
      <c r="Y42" s="70"/>
      <c r="Z42" s="54">
        <v>6.9500000000000006E-2</v>
      </c>
    </row>
    <row r="43" spans="1:26" x14ac:dyDescent="0.2">
      <c r="A43" s="48" t="s">
        <v>1127</v>
      </c>
      <c r="B43" s="57" t="s">
        <v>218</v>
      </c>
      <c r="C43" s="50" t="s">
        <v>1063</v>
      </c>
      <c r="D43" s="50">
        <v>0</v>
      </c>
      <c r="E43" s="51">
        <v>4.8500000000000001E-2</v>
      </c>
      <c r="F43" s="52" t="s">
        <v>616</v>
      </c>
      <c r="G43" s="53">
        <v>0.01</v>
      </c>
      <c r="H43" s="53">
        <v>2.5000000000000001E-3</v>
      </c>
      <c r="I43" s="53">
        <v>3.0000000000000001E-3</v>
      </c>
      <c r="J43" s="53"/>
      <c r="K43" s="53">
        <v>3.0000000000000001E-3</v>
      </c>
      <c r="L43" s="53"/>
      <c r="M43" s="53"/>
      <c r="N43" s="53"/>
      <c r="O43" s="53">
        <v>2.5000000000000001E-3</v>
      </c>
      <c r="P43" s="53"/>
      <c r="Q43" s="53"/>
      <c r="R43" s="53"/>
      <c r="S43" s="53"/>
      <c r="T43" s="53"/>
      <c r="U43" s="53"/>
      <c r="V43" s="53"/>
      <c r="W43" s="53"/>
      <c r="X43" s="53"/>
      <c r="Y43" s="70"/>
      <c r="Z43" s="54">
        <v>6.9500000000000006E-2</v>
      </c>
    </row>
    <row r="44" spans="1:26" x14ac:dyDescent="0.2">
      <c r="A44" s="48" t="s">
        <v>1128</v>
      </c>
      <c r="B44" s="57" t="s">
        <v>218</v>
      </c>
      <c r="C44" s="50" t="s">
        <v>1029</v>
      </c>
      <c r="D44" s="50"/>
      <c r="E44" s="51">
        <v>4.8500000000000001E-2</v>
      </c>
      <c r="F44" s="52" t="s">
        <v>616</v>
      </c>
      <c r="G44" s="53">
        <v>0.01</v>
      </c>
      <c r="H44" s="53">
        <v>2.5000000000000001E-3</v>
      </c>
      <c r="I44" s="53"/>
      <c r="J44" s="53"/>
      <c r="K44" s="53">
        <v>3.0000000000000001E-3</v>
      </c>
      <c r="L44" s="53"/>
      <c r="M44" s="53"/>
      <c r="N44" s="53"/>
      <c r="O44" s="53">
        <v>2.5000000000000001E-3</v>
      </c>
      <c r="P44" s="53"/>
      <c r="Q44" s="53"/>
      <c r="R44" s="53"/>
      <c r="S44" s="53"/>
      <c r="T44" s="53"/>
      <c r="U44" s="53"/>
      <c r="V44" s="53"/>
      <c r="W44" s="53"/>
      <c r="X44" s="53"/>
      <c r="Y44" s="70"/>
      <c r="Z44" s="54">
        <v>6.6500000000000004E-2</v>
      </c>
    </row>
    <row r="45" spans="1:26" x14ac:dyDescent="0.2">
      <c r="A45" s="48" t="s">
        <v>1129</v>
      </c>
      <c r="B45" s="57" t="s">
        <v>218</v>
      </c>
      <c r="C45" s="50" t="s">
        <v>1030</v>
      </c>
      <c r="D45" s="50"/>
      <c r="E45" s="51">
        <v>4.8500000000000001E-2</v>
      </c>
      <c r="F45" s="52" t="s">
        <v>616</v>
      </c>
      <c r="G45" s="53">
        <v>0.01</v>
      </c>
      <c r="H45" s="53">
        <v>2.5000000000000001E-3</v>
      </c>
      <c r="I45" s="53">
        <v>3.0000000000000001E-3</v>
      </c>
      <c r="J45" s="53"/>
      <c r="K45" s="53">
        <v>3.0000000000000001E-3</v>
      </c>
      <c r="L45" s="53"/>
      <c r="M45" s="53"/>
      <c r="N45" s="53"/>
      <c r="O45" s="53">
        <v>2.5000000000000001E-3</v>
      </c>
      <c r="P45" s="53"/>
      <c r="Q45" s="53"/>
      <c r="R45" s="53"/>
      <c r="S45" s="53"/>
      <c r="T45" s="53"/>
      <c r="U45" s="53"/>
      <c r="V45" s="53"/>
      <c r="W45" s="53"/>
      <c r="X45" s="53"/>
      <c r="Y45" s="70"/>
      <c r="Z45" s="54">
        <v>6.9500000000000006E-2</v>
      </c>
    </row>
    <row r="46" spans="1:26" x14ac:dyDescent="0.2">
      <c r="A46" s="48" t="s">
        <v>1130</v>
      </c>
      <c r="B46" s="57" t="s">
        <v>218</v>
      </c>
      <c r="C46" s="50" t="s">
        <v>1031</v>
      </c>
      <c r="D46" s="50"/>
      <c r="E46" s="51">
        <v>4.8500000000000001E-2</v>
      </c>
      <c r="F46" s="52" t="s">
        <v>616</v>
      </c>
      <c r="G46" s="53">
        <v>0.01</v>
      </c>
      <c r="H46" s="53">
        <v>2.5000000000000001E-3</v>
      </c>
      <c r="I46" s="53"/>
      <c r="J46" s="53"/>
      <c r="K46" s="53">
        <v>3.0000000000000001E-3</v>
      </c>
      <c r="L46" s="53"/>
      <c r="M46" s="53"/>
      <c r="N46" s="53"/>
      <c r="O46" s="53">
        <v>2.5000000000000001E-3</v>
      </c>
      <c r="P46" s="53"/>
      <c r="Q46" s="53"/>
      <c r="R46" s="53"/>
      <c r="S46" s="53"/>
      <c r="T46" s="53"/>
      <c r="U46" s="53"/>
      <c r="V46" s="53"/>
      <c r="W46" s="53"/>
      <c r="X46" s="53"/>
      <c r="Y46" s="70"/>
      <c r="Z46" s="54">
        <v>6.6500000000000004E-2</v>
      </c>
    </row>
    <row r="47" spans="1:26" x14ac:dyDescent="0.2">
      <c r="A47" s="48" t="s">
        <v>1131</v>
      </c>
      <c r="B47" s="57" t="s">
        <v>218</v>
      </c>
      <c r="C47" s="50" t="s">
        <v>1032</v>
      </c>
      <c r="D47" s="50"/>
      <c r="E47" s="51">
        <v>4.8500000000000001E-2</v>
      </c>
      <c r="F47" s="52" t="s">
        <v>616</v>
      </c>
      <c r="G47" s="53">
        <v>0.01</v>
      </c>
      <c r="H47" s="53">
        <v>2.5000000000000001E-3</v>
      </c>
      <c r="I47" s="53"/>
      <c r="J47" s="53"/>
      <c r="K47" s="53">
        <v>3.0000000000000001E-3</v>
      </c>
      <c r="L47" s="53"/>
      <c r="M47" s="53"/>
      <c r="N47" s="53"/>
      <c r="O47" s="53">
        <v>2.5000000000000001E-3</v>
      </c>
      <c r="P47" s="53"/>
      <c r="Q47" s="53"/>
      <c r="R47" s="53"/>
      <c r="S47" s="53"/>
      <c r="T47" s="53"/>
      <c r="U47" s="53"/>
      <c r="V47" s="53"/>
      <c r="W47" s="53"/>
      <c r="X47" s="53"/>
      <c r="Y47" s="70"/>
      <c r="Z47" s="54">
        <v>6.6500000000000004E-2</v>
      </c>
    </row>
    <row r="48" spans="1:26" x14ac:dyDescent="0.2">
      <c r="A48" s="48" t="s">
        <v>1132</v>
      </c>
      <c r="B48" s="57" t="s">
        <v>218</v>
      </c>
      <c r="C48" s="50" t="s">
        <v>1105</v>
      </c>
      <c r="D48" s="50"/>
      <c r="E48" s="51">
        <v>4.8500000000000001E-2</v>
      </c>
      <c r="F48" s="52" t="s">
        <v>616</v>
      </c>
      <c r="G48" s="53">
        <v>0.01</v>
      </c>
      <c r="H48" s="53">
        <v>2.5000000000000001E-3</v>
      </c>
      <c r="I48" s="53"/>
      <c r="J48" s="53"/>
      <c r="K48" s="53">
        <v>3.0000000000000001E-3</v>
      </c>
      <c r="L48" s="53"/>
      <c r="M48" s="53">
        <v>3.0000000000000001E-3</v>
      </c>
      <c r="N48" s="53"/>
      <c r="O48" s="53">
        <v>2.5000000000000001E-3</v>
      </c>
      <c r="P48" s="53"/>
      <c r="Q48" s="53"/>
      <c r="R48" s="53"/>
      <c r="S48" s="53"/>
      <c r="T48" s="53"/>
      <c r="U48" s="53"/>
      <c r="V48" s="53"/>
      <c r="W48" s="53"/>
      <c r="X48" s="53"/>
      <c r="Y48" s="70"/>
      <c r="Z48" s="54">
        <v>6.9500000000000006E-2</v>
      </c>
    </row>
    <row r="49" spans="1:26" ht="6" customHeight="1" x14ac:dyDescent="0.2">
      <c r="A49" s="127"/>
      <c r="B49" s="121"/>
      <c r="C49" s="121"/>
      <c r="D49" s="55"/>
      <c r="E49" s="56"/>
      <c r="F49" s="56" t="s">
        <v>2</v>
      </c>
      <c r="G49" s="56"/>
      <c r="H49" s="56"/>
      <c r="I49" s="56"/>
      <c r="J49" s="56"/>
      <c r="K49" s="56"/>
      <c r="L49" s="56"/>
      <c r="M49" s="56"/>
      <c r="N49" s="56"/>
      <c r="O49" s="56"/>
      <c r="P49" s="56"/>
      <c r="Q49" s="56"/>
      <c r="R49" s="56"/>
      <c r="S49" s="56"/>
      <c r="T49" s="56"/>
      <c r="U49" s="56"/>
      <c r="V49" s="56"/>
      <c r="W49" s="56"/>
      <c r="X49" s="56"/>
      <c r="Y49" s="56"/>
      <c r="Z49" s="56"/>
    </row>
    <row r="50" spans="1:26" x14ac:dyDescent="0.2">
      <c r="A50" s="48" t="s">
        <v>78</v>
      </c>
      <c r="B50" s="49"/>
      <c r="C50" s="50" t="s">
        <v>79</v>
      </c>
      <c r="D50" s="50" t="s">
        <v>79</v>
      </c>
      <c r="E50" s="51">
        <v>4.8500000000000001E-2</v>
      </c>
      <c r="F50" s="52" t="s">
        <v>616</v>
      </c>
      <c r="G50" s="53">
        <v>0.01</v>
      </c>
      <c r="H50" s="53">
        <v>2.5000000000000001E-3</v>
      </c>
      <c r="I50" s="53"/>
      <c r="J50" s="53"/>
      <c r="K50" s="53">
        <v>3.0000000000000001E-3</v>
      </c>
      <c r="L50" s="53">
        <v>2.5000000000000001E-3</v>
      </c>
      <c r="M50" s="53"/>
      <c r="N50" s="53"/>
      <c r="O50" s="53">
        <v>2.5000000000000001E-3</v>
      </c>
      <c r="P50" s="53"/>
      <c r="Q50" s="53"/>
      <c r="R50" s="53"/>
      <c r="S50" s="53">
        <v>1E-3</v>
      </c>
      <c r="T50" s="53"/>
      <c r="U50" s="53"/>
      <c r="V50" s="53"/>
      <c r="W50" s="53"/>
      <c r="X50" s="53"/>
      <c r="Y50" s="70"/>
      <c r="Z50" s="54">
        <v>7.0000000000000007E-2</v>
      </c>
    </row>
    <row r="51" spans="1:26" x14ac:dyDescent="0.2">
      <c r="A51" s="48" t="s">
        <v>80</v>
      </c>
      <c r="B51" s="49"/>
      <c r="C51" s="50" t="s">
        <v>81</v>
      </c>
      <c r="D51" s="50" t="s">
        <v>79</v>
      </c>
      <c r="E51" s="51">
        <v>4.8500000000000001E-2</v>
      </c>
      <c r="F51" s="52" t="s">
        <v>616</v>
      </c>
      <c r="G51" s="53">
        <v>0.01</v>
      </c>
      <c r="H51" s="53">
        <v>2.5000000000000001E-3</v>
      </c>
      <c r="I51" s="53"/>
      <c r="J51" s="53"/>
      <c r="K51" s="53">
        <v>3.0000000000000001E-3</v>
      </c>
      <c r="L51" s="53">
        <v>2.5000000000000001E-3</v>
      </c>
      <c r="M51" s="53"/>
      <c r="N51" s="53"/>
      <c r="O51" s="53">
        <v>2.5000000000000001E-3</v>
      </c>
      <c r="P51" s="53"/>
      <c r="Q51" s="53"/>
      <c r="R51" s="53"/>
      <c r="S51" s="53">
        <v>1E-3</v>
      </c>
      <c r="T51" s="53"/>
      <c r="U51" s="53"/>
      <c r="V51" s="53"/>
      <c r="W51" s="53"/>
      <c r="X51" s="53"/>
      <c r="Y51" s="70"/>
      <c r="Z51" s="54">
        <v>7.0000000000000007E-2</v>
      </c>
    </row>
    <row r="52" spans="1:26" x14ac:dyDescent="0.2">
      <c r="A52" s="48" t="s">
        <v>82</v>
      </c>
      <c r="B52" s="49"/>
      <c r="C52" s="50" t="s">
        <v>83</v>
      </c>
      <c r="D52" s="50" t="s">
        <v>79</v>
      </c>
      <c r="E52" s="51">
        <v>4.8500000000000001E-2</v>
      </c>
      <c r="F52" s="52" t="s">
        <v>616</v>
      </c>
      <c r="G52" s="53">
        <v>0.01</v>
      </c>
      <c r="H52" s="53">
        <v>2.5000000000000001E-3</v>
      </c>
      <c r="I52" s="53"/>
      <c r="J52" s="53"/>
      <c r="K52" s="53">
        <v>3.0000000000000001E-3</v>
      </c>
      <c r="L52" s="53">
        <v>2.5000000000000001E-3</v>
      </c>
      <c r="M52" s="53"/>
      <c r="N52" s="53"/>
      <c r="O52" s="53">
        <v>2.5000000000000001E-3</v>
      </c>
      <c r="P52" s="53"/>
      <c r="Q52" s="53"/>
      <c r="R52" s="53"/>
      <c r="S52" s="53">
        <v>1E-3</v>
      </c>
      <c r="T52" s="53"/>
      <c r="U52" s="53"/>
      <c r="V52" s="53"/>
      <c r="W52" s="53"/>
      <c r="X52" s="53"/>
      <c r="Y52" s="70"/>
      <c r="Z52" s="54">
        <v>7.0000000000000007E-2</v>
      </c>
    </row>
    <row r="53" spans="1:26" x14ac:dyDescent="0.2">
      <c r="A53" s="48" t="s">
        <v>84</v>
      </c>
      <c r="B53" s="49"/>
      <c r="C53" s="50" t="s">
        <v>85</v>
      </c>
      <c r="D53" s="50" t="s">
        <v>79</v>
      </c>
      <c r="E53" s="51">
        <v>4.8500000000000001E-2</v>
      </c>
      <c r="F53" s="52" t="s">
        <v>616</v>
      </c>
      <c r="G53" s="53">
        <v>0.01</v>
      </c>
      <c r="H53" s="53">
        <v>2.5000000000000001E-3</v>
      </c>
      <c r="I53" s="53"/>
      <c r="J53" s="53"/>
      <c r="K53" s="53">
        <v>3.0000000000000001E-3</v>
      </c>
      <c r="L53" s="53">
        <v>2.5000000000000001E-3</v>
      </c>
      <c r="M53" s="53"/>
      <c r="N53" s="53"/>
      <c r="O53" s="53">
        <v>2.5000000000000001E-3</v>
      </c>
      <c r="P53" s="53"/>
      <c r="Q53" s="53"/>
      <c r="R53" s="53"/>
      <c r="S53" s="53">
        <v>1E-3</v>
      </c>
      <c r="T53" s="53"/>
      <c r="U53" s="53"/>
      <c r="V53" s="53"/>
      <c r="W53" s="53"/>
      <c r="X53" s="53"/>
      <c r="Y53" s="70"/>
      <c r="Z53" s="54">
        <v>7.0000000000000007E-2</v>
      </c>
    </row>
    <row r="54" spans="1:26" x14ac:dyDescent="0.2">
      <c r="A54" s="48" t="s">
        <v>86</v>
      </c>
      <c r="B54" s="49"/>
      <c r="C54" s="50" t="s">
        <v>87</v>
      </c>
      <c r="D54" s="50" t="s">
        <v>87</v>
      </c>
      <c r="E54" s="51">
        <v>4.8500000000000001E-2</v>
      </c>
      <c r="F54" s="52" t="s">
        <v>616</v>
      </c>
      <c r="G54" s="53">
        <v>0.01</v>
      </c>
      <c r="H54" s="53">
        <v>2.5000000000000001E-3</v>
      </c>
      <c r="I54" s="53">
        <v>2.5000000000000001E-3</v>
      </c>
      <c r="J54" s="53"/>
      <c r="K54" s="53">
        <v>3.0000000000000001E-3</v>
      </c>
      <c r="L54" s="53">
        <v>2.5000000000000001E-3</v>
      </c>
      <c r="M54" s="53"/>
      <c r="N54" s="53"/>
      <c r="O54" s="53">
        <v>2.5000000000000001E-3</v>
      </c>
      <c r="P54" s="53"/>
      <c r="Q54" s="53"/>
      <c r="R54" s="53"/>
      <c r="S54" s="53">
        <v>1E-3</v>
      </c>
      <c r="T54" s="53"/>
      <c r="U54" s="53"/>
      <c r="V54" s="53"/>
      <c r="W54" s="53"/>
      <c r="X54" s="53"/>
      <c r="Y54" s="70"/>
      <c r="Z54" s="54">
        <v>7.2500000000000009E-2</v>
      </c>
    </row>
    <row r="55" spans="1:26" x14ac:dyDescent="0.2">
      <c r="A55" s="48" t="s">
        <v>88</v>
      </c>
      <c r="B55" s="49"/>
      <c r="C55" s="50" t="s">
        <v>89</v>
      </c>
      <c r="D55" s="50" t="s">
        <v>89</v>
      </c>
      <c r="E55" s="51">
        <v>4.8500000000000001E-2</v>
      </c>
      <c r="F55" s="52" t="s">
        <v>616</v>
      </c>
      <c r="G55" s="53">
        <v>0.01</v>
      </c>
      <c r="H55" s="53">
        <v>2.5000000000000001E-3</v>
      </c>
      <c r="I55" s="53">
        <v>3.0000000000000001E-3</v>
      </c>
      <c r="J55" s="53"/>
      <c r="K55" s="53">
        <v>3.0000000000000001E-3</v>
      </c>
      <c r="L55" s="53">
        <v>2.5000000000000001E-3</v>
      </c>
      <c r="M55" s="53"/>
      <c r="N55" s="53"/>
      <c r="O55" s="53">
        <v>2.5000000000000001E-3</v>
      </c>
      <c r="P55" s="53"/>
      <c r="Q55" s="53"/>
      <c r="R55" s="53"/>
      <c r="S55" s="53">
        <v>1E-3</v>
      </c>
      <c r="T55" s="53"/>
      <c r="U55" s="53"/>
      <c r="V55" s="53"/>
      <c r="W55" s="53"/>
      <c r="X55" s="53"/>
      <c r="Y55" s="70"/>
      <c r="Z55" s="54">
        <v>7.3000000000000009E-2</v>
      </c>
    </row>
    <row r="56" spans="1:26" x14ac:dyDescent="0.2">
      <c r="A56" s="48" t="s">
        <v>90</v>
      </c>
      <c r="B56" s="49"/>
      <c r="C56" s="50" t="s">
        <v>91</v>
      </c>
      <c r="D56" s="50" t="s">
        <v>91</v>
      </c>
      <c r="E56" s="51">
        <v>4.8500000000000001E-2</v>
      </c>
      <c r="F56" s="52" t="s">
        <v>616</v>
      </c>
      <c r="G56" s="53">
        <v>0.01</v>
      </c>
      <c r="H56" s="53">
        <v>2.5000000000000001E-3</v>
      </c>
      <c r="I56" s="53">
        <v>2.5000000000000001E-3</v>
      </c>
      <c r="J56" s="53"/>
      <c r="K56" s="53">
        <v>3.0000000000000001E-3</v>
      </c>
      <c r="L56" s="53">
        <v>2.5000000000000001E-3</v>
      </c>
      <c r="M56" s="53"/>
      <c r="N56" s="53"/>
      <c r="O56" s="53">
        <v>2.5000000000000001E-3</v>
      </c>
      <c r="P56" s="53"/>
      <c r="Q56" s="53"/>
      <c r="R56" s="53"/>
      <c r="S56" s="53">
        <v>1E-3</v>
      </c>
      <c r="T56" s="53"/>
      <c r="U56" s="53"/>
      <c r="V56" s="53"/>
      <c r="W56" s="53"/>
      <c r="X56" s="53"/>
      <c r="Y56" s="70"/>
      <c r="Z56" s="54">
        <v>7.2500000000000009E-2</v>
      </c>
    </row>
    <row r="57" spans="1:26" x14ac:dyDescent="0.2">
      <c r="A57" s="48" t="s">
        <v>92</v>
      </c>
      <c r="B57" s="49"/>
      <c r="C57" s="50" t="s">
        <v>93</v>
      </c>
      <c r="D57" s="50" t="s">
        <v>93</v>
      </c>
      <c r="E57" s="51">
        <v>4.8500000000000001E-2</v>
      </c>
      <c r="F57" s="52" t="s">
        <v>616</v>
      </c>
      <c r="G57" s="53">
        <v>0.01</v>
      </c>
      <c r="H57" s="53">
        <v>2.5000000000000001E-3</v>
      </c>
      <c r="I57" s="53">
        <v>3.0000000000000001E-3</v>
      </c>
      <c r="J57" s="53"/>
      <c r="K57" s="53">
        <v>3.0000000000000001E-3</v>
      </c>
      <c r="L57" s="53">
        <v>2.5000000000000001E-3</v>
      </c>
      <c r="M57" s="53"/>
      <c r="N57" s="53"/>
      <c r="O57" s="53">
        <v>2.5000000000000001E-3</v>
      </c>
      <c r="P57" s="53"/>
      <c r="Q57" s="53"/>
      <c r="R57" s="53"/>
      <c r="S57" s="53">
        <v>1E-3</v>
      </c>
      <c r="T57" s="53"/>
      <c r="U57" s="53"/>
      <c r="V57" s="53"/>
      <c r="W57" s="53"/>
      <c r="X57" s="53"/>
      <c r="Y57" s="70"/>
      <c r="Z57" s="54">
        <v>7.3000000000000009E-2</v>
      </c>
    </row>
    <row r="58" spans="1:26" x14ac:dyDescent="0.2">
      <c r="A58" s="48" t="s">
        <v>94</v>
      </c>
      <c r="B58" s="49"/>
      <c r="C58" s="50" t="s">
        <v>95</v>
      </c>
      <c r="D58" s="50" t="s">
        <v>79</v>
      </c>
      <c r="E58" s="51">
        <v>4.8500000000000001E-2</v>
      </c>
      <c r="F58" s="52" t="s">
        <v>616</v>
      </c>
      <c r="G58" s="53">
        <v>0.01</v>
      </c>
      <c r="H58" s="53">
        <v>2.5000000000000001E-3</v>
      </c>
      <c r="I58" s="53"/>
      <c r="J58" s="53"/>
      <c r="K58" s="53">
        <v>3.0000000000000001E-3</v>
      </c>
      <c r="L58" s="53">
        <v>2.5000000000000001E-3</v>
      </c>
      <c r="M58" s="53"/>
      <c r="N58" s="53"/>
      <c r="O58" s="53">
        <v>2.5000000000000001E-3</v>
      </c>
      <c r="P58" s="53"/>
      <c r="Q58" s="53"/>
      <c r="R58" s="53"/>
      <c r="S58" s="53">
        <v>1E-3</v>
      </c>
      <c r="T58" s="53"/>
      <c r="U58" s="53"/>
      <c r="V58" s="53"/>
      <c r="W58" s="53"/>
      <c r="X58" s="53"/>
      <c r="Y58" s="70"/>
      <c r="Z58" s="54">
        <v>7.0000000000000007E-2</v>
      </c>
    </row>
    <row r="59" spans="1:26" x14ac:dyDescent="0.2">
      <c r="A59" s="48" t="s">
        <v>96</v>
      </c>
      <c r="B59" s="49"/>
      <c r="C59" s="50" t="s">
        <v>97</v>
      </c>
      <c r="D59" s="50" t="s">
        <v>97</v>
      </c>
      <c r="E59" s="51">
        <v>4.8500000000000001E-2</v>
      </c>
      <c r="F59" s="52" t="s">
        <v>616</v>
      </c>
      <c r="G59" s="53">
        <v>0.01</v>
      </c>
      <c r="H59" s="53">
        <v>2.5000000000000001E-3</v>
      </c>
      <c r="I59" s="53">
        <v>2.5000000000000001E-3</v>
      </c>
      <c r="J59" s="53"/>
      <c r="K59" s="53">
        <v>3.0000000000000001E-3</v>
      </c>
      <c r="L59" s="53">
        <v>2.5000000000000001E-3</v>
      </c>
      <c r="M59" s="53"/>
      <c r="N59" s="53"/>
      <c r="O59" s="53">
        <v>2.5000000000000001E-3</v>
      </c>
      <c r="P59" s="53"/>
      <c r="Q59" s="53"/>
      <c r="R59" s="53"/>
      <c r="S59" s="53">
        <v>1E-3</v>
      </c>
      <c r="T59" s="53"/>
      <c r="U59" s="53"/>
      <c r="V59" s="53"/>
      <c r="W59" s="53"/>
      <c r="X59" s="53"/>
      <c r="Y59" s="70"/>
      <c r="Z59" s="54">
        <v>7.2500000000000009E-2</v>
      </c>
    </row>
    <row r="60" spans="1:26" x14ac:dyDescent="0.2">
      <c r="A60" s="48" t="s">
        <v>98</v>
      </c>
      <c r="B60" s="49"/>
      <c r="C60" s="50" t="s">
        <v>99</v>
      </c>
      <c r="D60" s="50" t="s">
        <v>79</v>
      </c>
      <c r="E60" s="51">
        <v>4.8500000000000001E-2</v>
      </c>
      <c r="F60" s="52" t="s">
        <v>616</v>
      </c>
      <c r="G60" s="53">
        <v>0.01</v>
      </c>
      <c r="H60" s="53">
        <v>2.5000000000000001E-3</v>
      </c>
      <c r="I60" s="53"/>
      <c r="J60" s="53"/>
      <c r="K60" s="53">
        <v>3.0000000000000001E-3</v>
      </c>
      <c r="L60" s="53">
        <v>2.5000000000000001E-3</v>
      </c>
      <c r="M60" s="53"/>
      <c r="N60" s="53"/>
      <c r="O60" s="53">
        <v>2.5000000000000001E-3</v>
      </c>
      <c r="P60" s="53"/>
      <c r="Q60" s="53"/>
      <c r="R60" s="53"/>
      <c r="S60" s="53">
        <v>1E-3</v>
      </c>
      <c r="T60" s="53"/>
      <c r="U60" s="53"/>
      <c r="V60" s="53"/>
      <c r="W60" s="53"/>
      <c r="X60" s="53"/>
      <c r="Y60" s="70"/>
      <c r="Z60" s="54">
        <v>7.0000000000000007E-2</v>
      </c>
    </row>
    <row r="61" spans="1:26" x14ac:dyDescent="0.2">
      <c r="A61" s="48" t="s">
        <v>100</v>
      </c>
      <c r="B61" s="49"/>
      <c r="C61" s="50" t="s">
        <v>101</v>
      </c>
      <c r="D61" s="50" t="s">
        <v>101</v>
      </c>
      <c r="E61" s="51">
        <v>4.8500000000000001E-2</v>
      </c>
      <c r="F61" s="52" t="s">
        <v>616</v>
      </c>
      <c r="G61" s="53">
        <v>0.01</v>
      </c>
      <c r="H61" s="53">
        <v>2.5000000000000001E-3</v>
      </c>
      <c r="I61" s="53">
        <v>3.0000000000000001E-3</v>
      </c>
      <c r="J61" s="53"/>
      <c r="K61" s="53">
        <v>3.0000000000000001E-3</v>
      </c>
      <c r="L61" s="53">
        <v>2.5000000000000001E-3</v>
      </c>
      <c r="M61" s="53"/>
      <c r="N61" s="53"/>
      <c r="O61" s="53">
        <v>2.5000000000000001E-3</v>
      </c>
      <c r="P61" s="53"/>
      <c r="Q61" s="53"/>
      <c r="R61" s="53"/>
      <c r="S61" s="53">
        <v>1E-3</v>
      </c>
      <c r="T61" s="53"/>
      <c r="U61" s="53"/>
      <c r="V61" s="53"/>
      <c r="W61" s="53"/>
      <c r="X61" s="53"/>
      <c r="Y61" s="70"/>
      <c r="Z61" s="54">
        <v>7.3000000000000009E-2</v>
      </c>
    </row>
    <row r="62" spans="1:26" x14ac:dyDescent="0.2">
      <c r="A62" s="48" t="s">
        <v>102</v>
      </c>
      <c r="B62" s="49"/>
      <c r="C62" s="50" t="s">
        <v>103</v>
      </c>
      <c r="D62" s="50" t="s">
        <v>79</v>
      </c>
      <c r="E62" s="51">
        <v>4.8500000000000001E-2</v>
      </c>
      <c r="F62" s="52" t="s">
        <v>616</v>
      </c>
      <c r="G62" s="53">
        <v>0.01</v>
      </c>
      <c r="H62" s="53">
        <v>2.5000000000000001E-3</v>
      </c>
      <c r="I62" s="53"/>
      <c r="J62" s="53"/>
      <c r="K62" s="53">
        <v>3.0000000000000001E-3</v>
      </c>
      <c r="L62" s="53">
        <v>2.5000000000000001E-3</v>
      </c>
      <c r="M62" s="53"/>
      <c r="N62" s="53"/>
      <c r="O62" s="53">
        <v>2.5000000000000001E-3</v>
      </c>
      <c r="P62" s="53"/>
      <c r="Q62" s="53"/>
      <c r="R62" s="53"/>
      <c r="S62" s="53">
        <v>1E-3</v>
      </c>
      <c r="T62" s="53"/>
      <c r="U62" s="53"/>
      <c r="V62" s="53"/>
      <c r="W62" s="53"/>
      <c r="X62" s="53"/>
      <c r="Y62" s="70"/>
      <c r="Z62" s="54">
        <v>7.0000000000000007E-2</v>
      </c>
    </row>
    <row r="63" spans="1:26" x14ac:dyDescent="0.2">
      <c r="A63" s="48" t="s">
        <v>104</v>
      </c>
      <c r="B63" s="49"/>
      <c r="C63" s="50" t="s">
        <v>105</v>
      </c>
      <c r="D63" s="50" t="s">
        <v>105</v>
      </c>
      <c r="E63" s="51">
        <v>4.8500000000000001E-2</v>
      </c>
      <c r="F63" s="52" t="s">
        <v>616</v>
      </c>
      <c r="G63" s="53">
        <v>0.01</v>
      </c>
      <c r="H63" s="53">
        <v>2.5000000000000001E-3</v>
      </c>
      <c r="I63" s="53">
        <v>3.0000000000000001E-3</v>
      </c>
      <c r="J63" s="53"/>
      <c r="K63" s="53">
        <v>3.0000000000000001E-3</v>
      </c>
      <c r="L63" s="53">
        <v>2.5000000000000001E-3</v>
      </c>
      <c r="M63" s="53"/>
      <c r="N63" s="53"/>
      <c r="O63" s="53">
        <v>2.5000000000000001E-3</v>
      </c>
      <c r="P63" s="53"/>
      <c r="Q63" s="53"/>
      <c r="R63" s="53"/>
      <c r="S63" s="53">
        <v>1E-3</v>
      </c>
      <c r="T63" s="53"/>
      <c r="U63" s="53"/>
      <c r="V63" s="53"/>
      <c r="W63" s="53"/>
      <c r="X63" s="53"/>
      <c r="Y63" s="70"/>
      <c r="Z63" s="54">
        <v>7.3000000000000009E-2</v>
      </c>
    </row>
    <row r="64" spans="1:26" x14ac:dyDescent="0.2">
      <c r="A64" s="48" t="s">
        <v>106</v>
      </c>
      <c r="B64" s="49"/>
      <c r="C64" s="50" t="s">
        <v>107</v>
      </c>
      <c r="D64" s="50" t="s">
        <v>107</v>
      </c>
      <c r="E64" s="51">
        <v>4.8500000000000001E-2</v>
      </c>
      <c r="F64" s="52" t="s">
        <v>616</v>
      </c>
      <c r="G64" s="53">
        <v>0.01</v>
      </c>
      <c r="H64" s="53">
        <v>2.5000000000000001E-3</v>
      </c>
      <c r="I64" s="53">
        <v>3.0000000000000001E-3</v>
      </c>
      <c r="J64" s="53"/>
      <c r="K64" s="53">
        <v>3.0000000000000001E-3</v>
      </c>
      <c r="L64" s="53">
        <v>2.5000000000000001E-3</v>
      </c>
      <c r="M64" s="53"/>
      <c r="N64" s="53"/>
      <c r="O64" s="53">
        <v>2.5000000000000001E-3</v>
      </c>
      <c r="P64" s="53"/>
      <c r="Q64" s="53"/>
      <c r="R64" s="53"/>
      <c r="S64" s="53">
        <v>1E-3</v>
      </c>
      <c r="T64" s="53"/>
      <c r="U64" s="53"/>
      <c r="V64" s="53"/>
      <c r="W64" s="53"/>
      <c r="X64" s="53"/>
      <c r="Y64" s="70"/>
      <c r="Z64" s="54">
        <v>7.3000000000000009E-2</v>
      </c>
    </row>
    <row r="65" spans="1:26" x14ac:dyDescent="0.2">
      <c r="A65" s="48" t="s">
        <v>108</v>
      </c>
      <c r="B65" s="49"/>
      <c r="C65" s="50" t="s">
        <v>109</v>
      </c>
      <c r="D65" s="50" t="s">
        <v>109</v>
      </c>
      <c r="E65" s="51">
        <v>4.8500000000000001E-2</v>
      </c>
      <c r="F65" s="52" t="s">
        <v>616</v>
      </c>
      <c r="G65" s="53">
        <v>0.01</v>
      </c>
      <c r="H65" s="53">
        <v>2.5000000000000001E-3</v>
      </c>
      <c r="I65" s="53">
        <v>3.0000000000000001E-3</v>
      </c>
      <c r="J65" s="53"/>
      <c r="K65" s="53">
        <v>3.0000000000000001E-3</v>
      </c>
      <c r="L65" s="53">
        <v>2.5000000000000001E-3</v>
      </c>
      <c r="M65" s="53"/>
      <c r="N65" s="53"/>
      <c r="O65" s="53">
        <v>2.5000000000000001E-3</v>
      </c>
      <c r="P65" s="53"/>
      <c r="Q65" s="53"/>
      <c r="R65" s="53"/>
      <c r="S65" s="53">
        <v>1E-3</v>
      </c>
      <c r="T65" s="53"/>
      <c r="U65" s="53"/>
      <c r="V65" s="53"/>
      <c r="W65" s="53"/>
      <c r="X65" s="53"/>
      <c r="Y65" s="70"/>
      <c r="Z65" s="54">
        <v>7.3000000000000009E-2</v>
      </c>
    </row>
    <row r="66" spans="1:26" x14ac:dyDescent="0.2">
      <c r="A66" s="48" t="s">
        <v>110</v>
      </c>
      <c r="B66" s="49"/>
      <c r="C66" s="50" t="s">
        <v>111</v>
      </c>
      <c r="D66" s="50" t="s">
        <v>111</v>
      </c>
      <c r="E66" s="51">
        <v>4.8500000000000001E-2</v>
      </c>
      <c r="F66" s="52" t="s">
        <v>616</v>
      </c>
      <c r="G66" s="53">
        <v>0.01</v>
      </c>
      <c r="H66" s="53">
        <v>2.5000000000000001E-3</v>
      </c>
      <c r="I66" s="53">
        <v>3.0000000000000001E-3</v>
      </c>
      <c r="J66" s="53"/>
      <c r="K66" s="53">
        <v>3.0000000000000001E-3</v>
      </c>
      <c r="L66" s="53">
        <v>2.5000000000000001E-3</v>
      </c>
      <c r="M66" s="53"/>
      <c r="N66" s="53"/>
      <c r="O66" s="53">
        <v>2.5000000000000001E-3</v>
      </c>
      <c r="P66" s="53"/>
      <c r="Q66" s="53"/>
      <c r="R66" s="53"/>
      <c r="S66" s="53">
        <v>1E-3</v>
      </c>
      <c r="T66" s="53"/>
      <c r="U66" s="53"/>
      <c r="V66" s="53"/>
      <c r="W66" s="53"/>
      <c r="X66" s="53"/>
      <c r="Y66" s="70"/>
      <c r="Z66" s="54">
        <v>7.3000000000000009E-2</v>
      </c>
    </row>
    <row r="67" spans="1:26" x14ac:dyDescent="0.2">
      <c r="A67" s="48" t="s">
        <v>112</v>
      </c>
      <c r="B67" s="49"/>
      <c r="C67" s="50" t="s">
        <v>113</v>
      </c>
      <c r="D67" s="50" t="s">
        <v>79</v>
      </c>
      <c r="E67" s="51">
        <v>4.8500000000000001E-2</v>
      </c>
      <c r="F67" s="52" t="s">
        <v>616</v>
      </c>
      <c r="G67" s="53">
        <v>0.01</v>
      </c>
      <c r="H67" s="53">
        <v>2.5000000000000001E-3</v>
      </c>
      <c r="I67" s="53"/>
      <c r="J67" s="53"/>
      <c r="K67" s="53">
        <v>3.0000000000000001E-3</v>
      </c>
      <c r="L67" s="53">
        <v>2.5000000000000001E-3</v>
      </c>
      <c r="M67" s="53"/>
      <c r="N67" s="53"/>
      <c r="O67" s="53">
        <v>2.5000000000000001E-3</v>
      </c>
      <c r="P67" s="53"/>
      <c r="Q67" s="53"/>
      <c r="R67" s="53"/>
      <c r="S67" s="53">
        <v>1E-3</v>
      </c>
      <c r="T67" s="53"/>
      <c r="U67" s="53"/>
      <c r="V67" s="53"/>
      <c r="W67" s="53"/>
      <c r="X67" s="53"/>
      <c r="Y67" s="70"/>
      <c r="Z67" s="54">
        <v>7.0000000000000007E-2</v>
      </c>
    </row>
    <row r="68" spans="1:26" x14ac:dyDescent="0.2">
      <c r="A68" s="48" t="s">
        <v>114</v>
      </c>
      <c r="B68" s="49"/>
      <c r="C68" s="50" t="s">
        <v>115</v>
      </c>
      <c r="D68" s="50" t="s">
        <v>79</v>
      </c>
      <c r="E68" s="51">
        <v>4.8500000000000001E-2</v>
      </c>
      <c r="F68" s="52" t="s">
        <v>616</v>
      </c>
      <c r="G68" s="53">
        <v>0.01</v>
      </c>
      <c r="H68" s="53">
        <v>2.5000000000000001E-3</v>
      </c>
      <c r="I68" s="53"/>
      <c r="J68" s="53"/>
      <c r="K68" s="53">
        <v>3.0000000000000001E-3</v>
      </c>
      <c r="L68" s="53">
        <v>2.5000000000000001E-3</v>
      </c>
      <c r="M68" s="53"/>
      <c r="N68" s="53"/>
      <c r="O68" s="53">
        <v>2.5000000000000001E-3</v>
      </c>
      <c r="P68" s="53"/>
      <c r="Q68" s="53"/>
      <c r="R68" s="53"/>
      <c r="S68" s="53">
        <v>1E-3</v>
      </c>
      <c r="T68" s="53"/>
      <c r="U68" s="53"/>
      <c r="V68" s="53"/>
      <c r="W68" s="53"/>
      <c r="X68" s="53"/>
      <c r="Y68" s="70"/>
      <c r="Z68" s="54">
        <v>7.0000000000000007E-2</v>
      </c>
    </row>
    <row r="69" spans="1:26" x14ac:dyDescent="0.2">
      <c r="A69" s="48" t="s">
        <v>116</v>
      </c>
      <c r="B69" s="49"/>
      <c r="C69" s="50" t="s">
        <v>117</v>
      </c>
      <c r="D69" s="50" t="s">
        <v>117</v>
      </c>
      <c r="E69" s="51">
        <v>4.8500000000000001E-2</v>
      </c>
      <c r="F69" s="52" t="s">
        <v>616</v>
      </c>
      <c r="G69" s="53">
        <v>0.01</v>
      </c>
      <c r="H69" s="53">
        <v>2.5000000000000001E-3</v>
      </c>
      <c r="I69" s="53">
        <v>3.0000000000000001E-3</v>
      </c>
      <c r="J69" s="53"/>
      <c r="K69" s="53">
        <v>3.0000000000000001E-3</v>
      </c>
      <c r="L69" s="53">
        <v>2.5000000000000001E-3</v>
      </c>
      <c r="M69" s="53"/>
      <c r="N69" s="53"/>
      <c r="O69" s="53">
        <v>2.5000000000000001E-3</v>
      </c>
      <c r="P69" s="53"/>
      <c r="Q69" s="53"/>
      <c r="R69" s="53"/>
      <c r="S69" s="53">
        <v>1E-3</v>
      </c>
      <c r="T69" s="53"/>
      <c r="U69" s="53"/>
      <c r="V69" s="53"/>
      <c r="W69" s="53"/>
      <c r="X69" s="53"/>
      <c r="Y69" s="70"/>
      <c r="Z69" s="54">
        <v>7.3000000000000009E-2</v>
      </c>
    </row>
    <row r="70" spans="1:26" x14ac:dyDescent="0.2">
      <c r="A70" s="48" t="s">
        <v>1133</v>
      </c>
      <c r="B70" s="57" t="s">
        <v>218</v>
      </c>
      <c r="C70" s="50" t="s">
        <v>1064</v>
      </c>
      <c r="D70" s="50" t="s">
        <v>576</v>
      </c>
      <c r="E70" s="51">
        <v>4.8500000000000001E-2</v>
      </c>
      <c r="F70" s="52" t="s">
        <v>616</v>
      </c>
      <c r="G70" s="53">
        <v>0.01</v>
      </c>
      <c r="H70" s="53">
        <v>2.5000000000000001E-3</v>
      </c>
      <c r="I70" s="53">
        <v>3.0000000000000001E-3</v>
      </c>
      <c r="J70" s="53"/>
      <c r="K70" s="53">
        <v>3.0000000000000001E-3</v>
      </c>
      <c r="L70" s="53">
        <v>2.5000000000000001E-3</v>
      </c>
      <c r="M70" s="53"/>
      <c r="N70" s="53"/>
      <c r="O70" s="53">
        <v>2.5000000000000001E-3</v>
      </c>
      <c r="P70" s="53"/>
      <c r="Q70" s="53"/>
      <c r="R70" s="53"/>
      <c r="S70" s="53">
        <v>1E-3</v>
      </c>
      <c r="T70" s="53"/>
      <c r="U70" s="53"/>
      <c r="V70" s="53"/>
      <c r="W70" s="53"/>
      <c r="X70" s="53"/>
      <c r="Y70" s="70"/>
      <c r="Z70" s="54">
        <v>7.3000000000000009E-2</v>
      </c>
    </row>
    <row r="71" spans="1:26" x14ac:dyDescent="0.2">
      <c r="A71" s="48" t="s">
        <v>575</v>
      </c>
      <c r="B71" s="57" t="s">
        <v>218</v>
      </c>
      <c r="C71" s="58" t="s">
        <v>576</v>
      </c>
      <c r="D71" s="58" t="s">
        <v>576</v>
      </c>
      <c r="E71" s="51">
        <v>4.8500000000000001E-2</v>
      </c>
      <c r="F71" s="52" t="s">
        <v>616</v>
      </c>
      <c r="G71" s="53">
        <v>0.01</v>
      </c>
      <c r="H71" s="53">
        <v>2.5000000000000001E-3</v>
      </c>
      <c r="I71" s="53">
        <v>2.5000000000000001E-3</v>
      </c>
      <c r="J71" s="53"/>
      <c r="K71" s="53">
        <v>3.0000000000000001E-3</v>
      </c>
      <c r="L71" s="53">
        <v>2.5000000000000001E-3</v>
      </c>
      <c r="M71" s="53"/>
      <c r="N71" s="53"/>
      <c r="O71" s="53">
        <v>2.5000000000000001E-3</v>
      </c>
      <c r="P71" s="53"/>
      <c r="Q71" s="53"/>
      <c r="R71" s="53"/>
      <c r="S71" s="53">
        <v>1E-3</v>
      </c>
      <c r="T71" s="53"/>
      <c r="U71" s="53"/>
      <c r="V71" s="53"/>
      <c r="W71" s="53"/>
      <c r="X71" s="53"/>
      <c r="Y71" s="70"/>
      <c r="Z71" s="54">
        <v>7.2500000000000009E-2</v>
      </c>
    </row>
    <row r="72" spans="1:26" ht="6" customHeight="1" x14ac:dyDescent="0.2">
      <c r="A72" s="127"/>
      <c r="B72" s="121"/>
      <c r="C72" s="121"/>
      <c r="D72" s="55"/>
      <c r="E72" s="56"/>
      <c r="F72" s="56" t="s">
        <v>2</v>
      </c>
      <c r="G72" s="56"/>
      <c r="H72" s="56"/>
      <c r="I72" s="56"/>
      <c r="J72" s="56"/>
      <c r="K72" s="56"/>
      <c r="L72" s="56"/>
      <c r="M72" s="56"/>
      <c r="N72" s="56"/>
      <c r="O72" s="56"/>
      <c r="P72" s="56"/>
      <c r="Q72" s="56"/>
      <c r="R72" s="56"/>
      <c r="S72" s="56"/>
      <c r="T72" s="56"/>
      <c r="U72" s="56"/>
      <c r="V72" s="56"/>
      <c r="W72" s="56"/>
      <c r="X72" s="56"/>
      <c r="Y72" s="56"/>
      <c r="Z72" s="56"/>
    </row>
    <row r="73" spans="1:26" x14ac:dyDescent="0.2">
      <c r="A73" s="48" t="s">
        <v>118</v>
      </c>
      <c r="B73" s="49"/>
      <c r="C73" s="50" t="s">
        <v>119</v>
      </c>
      <c r="D73" s="50" t="s">
        <v>119</v>
      </c>
      <c r="E73" s="51">
        <v>4.8500000000000001E-2</v>
      </c>
      <c r="F73" s="52" t="s">
        <v>616</v>
      </c>
      <c r="G73" s="53">
        <v>0.01</v>
      </c>
      <c r="H73" s="53">
        <v>2.5000000000000001E-3</v>
      </c>
      <c r="I73" s="53"/>
      <c r="J73" s="53"/>
      <c r="K73" s="53"/>
      <c r="L73" s="53"/>
      <c r="M73" s="53"/>
      <c r="N73" s="53"/>
      <c r="O73" s="53">
        <v>2.5000000000000001E-3</v>
      </c>
      <c r="P73" s="53"/>
      <c r="Q73" s="53"/>
      <c r="R73" s="53"/>
      <c r="S73" s="53"/>
      <c r="T73" s="53"/>
      <c r="U73" s="53"/>
      <c r="V73" s="53"/>
      <c r="W73" s="53"/>
      <c r="X73" s="53"/>
      <c r="Y73" s="70"/>
      <c r="Z73" s="54">
        <v>6.3500000000000001E-2</v>
      </c>
    </row>
    <row r="74" spans="1:26" x14ac:dyDescent="0.2">
      <c r="A74" s="48" t="s">
        <v>120</v>
      </c>
      <c r="B74" s="49"/>
      <c r="C74" s="50" t="s">
        <v>121</v>
      </c>
      <c r="D74" s="50" t="s">
        <v>121</v>
      </c>
      <c r="E74" s="51">
        <v>4.8500000000000001E-2</v>
      </c>
      <c r="F74" s="52" t="s">
        <v>616</v>
      </c>
      <c r="G74" s="53">
        <v>0.01</v>
      </c>
      <c r="H74" s="53">
        <v>2.5000000000000001E-3</v>
      </c>
      <c r="I74" s="53"/>
      <c r="J74" s="53"/>
      <c r="K74" s="53"/>
      <c r="L74" s="53"/>
      <c r="M74" s="53"/>
      <c r="N74" s="53"/>
      <c r="O74" s="53">
        <v>2.5000000000000001E-3</v>
      </c>
      <c r="P74" s="53"/>
      <c r="Q74" s="53"/>
      <c r="R74" s="53"/>
      <c r="S74" s="53">
        <v>1E-3</v>
      </c>
      <c r="T74" s="53"/>
      <c r="U74" s="53"/>
      <c r="V74" s="53"/>
      <c r="W74" s="53"/>
      <c r="X74" s="53"/>
      <c r="Y74" s="70"/>
      <c r="Z74" s="54">
        <v>6.4500000000000002E-2</v>
      </c>
    </row>
    <row r="75" spans="1:26" x14ac:dyDescent="0.2">
      <c r="A75" s="48" t="s">
        <v>122</v>
      </c>
      <c r="B75" s="49"/>
      <c r="C75" s="50" t="s">
        <v>123</v>
      </c>
      <c r="D75" s="50" t="s">
        <v>123</v>
      </c>
      <c r="E75" s="51">
        <v>4.8500000000000001E-2</v>
      </c>
      <c r="F75" s="52" t="s">
        <v>616</v>
      </c>
      <c r="G75" s="53">
        <v>0.01</v>
      </c>
      <c r="H75" s="53">
        <v>2.5000000000000001E-3</v>
      </c>
      <c r="I75" s="53"/>
      <c r="J75" s="53"/>
      <c r="K75" s="53"/>
      <c r="L75" s="53"/>
      <c r="M75" s="53">
        <v>3.0000000000000001E-3</v>
      </c>
      <c r="N75" s="53"/>
      <c r="O75" s="53">
        <v>2.5000000000000001E-3</v>
      </c>
      <c r="P75" s="53"/>
      <c r="Q75" s="53"/>
      <c r="R75" s="53"/>
      <c r="S75" s="53">
        <v>1E-3</v>
      </c>
      <c r="T75" s="53"/>
      <c r="U75" s="53"/>
      <c r="V75" s="53"/>
      <c r="W75" s="53"/>
      <c r="X75" s="53"/>
      <c r="Y75" s="70"/>
      <c r="Z75" s="54">
        <v>6.7500000000000004E-2</v>
      </c>
    </row>
    <row r="76" spans="1:26" x14ac:dyDescent="0.2">
      <c r="A76" s="48" t="s">
        <v>124</v>
      </c>
      <c r="B76" s="49"/>
      <c r="C76" s="50" t="s">
        <v>125</v>
      </c>
      <c r="D76" s="50" t="s">
        <v>119</v>
      </c>
      <c r="E76" s="51">
        <v>4.8500000000000001E-2</v>
      </c>
      <c r="F76" s="52" t="s">
        <v>616</v>
      </c>
      <c r="G76" s="53">
        <v>0.01</v>
      </c>
      <c r="H76" s="53">
        <v>2.5000000000000001E-3</v>
      </c>
      <c r="I76" s="53"/>
      <c r="J76" s="53"/>
      <c r="K76" s="53"/>
      <c r="L76" s="53"/>
      <c r="M76" s="53"/>
      <c r="N76" s="53"/>
      <c r="O76" s="53">
        <v>2.5000000000000001E-3</v>
      </c>
      <c r="P76" s="53"/>
      <c r="Q76" s="53"/>
      <c r="R76" s="53"/>
      <c r="S76" s="53"/>
      <c r="T76" s="53"/>
      <c r="U76" s="53"/>
      <c r="V76" s="53"/>
      <c r="W76" s="53"/>
      <c r="X76" s="53"/>
      <c r="Y76" s="70"/>
      <c r="Z76" s="54">
        <v>6.3500000000000001E-2</v>
      </c>
    </row>
    <row r="77" spans="1:26" x14ac:dyDescent="0.2">
      <c r="A77" s="48" t="s">
        <v>126</v>
      </c>
      <c r="B77" s="49"/>
      <c r="C77" s="50" t="s">
        <v>127</v>
      </c>
      <c r="D77" s="50" t="s">
        <v>127</v>
      </c>
      <c r="E77" s="51">
        <v>4.8500000000000001E-2</v>
      </c>
      <c r="F77" s="52" t="s">
        <v>616</v>
      </c>
      <c r="G77" s="53">
        <v>0.01</v>
      </c>
      <c r="H77" s="53">
        <v>2.5000000000000001E-3</v>
      </c>
      <c r="I77" s="53"/>
      <c r="J77" s="53"/>
      <c r="K77" s="53"/>
      <c r="L77" s="53"/>
      <c r="M77" s="53">
        <v>3.0000000000000001E-3</v>
      </c>
      <c r="N77" s="53"/>
      <c r="O77" s="53">
        <v>2.5000000000000001E-3</v>
      </c>
      <c r="P77" s="53"/>
      <c r="Q77" s="53"/>
      <c r="R77" s="53"/>
      <c r="S77" s="53"/>
      <c r="T77" s="53"/>
      <c r="U77" s="53"/>
      <c r="V77" s="53"/>
      <c r="W77" s="53"/>
      <c r="X77" s="53"/>
      <c r="Y77" s="70"/>
      <c r="Z77" s="54">
        <v>6.6500000000000004E-2</v>
      </c>
    </row>
    <row r="78" spans="1:26" x14ac:dyDescent="0.2">
      <c r="A78" s="48" t="s">
        <v>128</v>
      </c>
      <c r="B78" s="49"/>
      <c r="C78" s="50" t="s">
        <v>129</v>
      </c>
      <c r="D78" s="50" t="s">
        <v>119</v>
      </c>
      <c r="E78" s="51">
        <v>4.8500000000000001E-2</v>
      </c>
      <c r="F78" s="52" t="s">
        <v>616</v>
      </c>
      <c r="G78" s="53">
        <v>0.01</v>
      </c>
      <c r="H78" s="53">
        <v>2.5000000000000001E-3</v>
      </c>
      <c r="I78" s="53"/>
      <c r="J78" s="53"/>
      <c r="K78" s="53"/>
      <c r="L78" s="53"/>
      <c r="M78" s="53"/>
      <c r="N78" s="53"/>
      <c r="O78" s="53">
        <v>2.5000000000000001E-3</v>
      </c>
      <c r="P78" s="53"/>
      <c r="Q78" s="53"/>
      <c r="R78" s="53"/>
      <c r="S78" s="53"/>
      <c r="T78" s="53"/>
      <c r="U78" s="53"/>
      <c r="V78" s="53"/>
      <c r="W78" s="53"/>
      <c r="X78" s="53"/>
      <c r="Y78" s="70"/>
      <c r="Z78" s="54">
        <v>6.3500000000000001E-2</v>
      </c>
    </row>
    <row r="79" spans="1:26" x14ac:dyDescent="0.2">
      <c r="A79" s="48" t="s">
        <v>1134</v>
      </c>
      <c r="B79" s="57" t="s">
        <v>218</v>
      </c>
      <c r="C79" s="50" t="s">
        <v>1065</v>
      </c>
      <c r="D79" s="50">
        <v>0</v>
      </c>
      <c r="E79" s="51">
        <v>4.8500000000000001E-2</v>
      </c>
      <c r="F79" s="52" t="s">
        <v>616</v>
      </c>
      <c r="G79" s="53">
        <v>0.01</v>
      </c>
      <c r="H79" s="53">
        <v>2.5000000000000001E-3</v>
      </c>
      <c r="I79" s="53"/>
      <c r="J79" s="53"/>
      <c r="K79" s="53"/>
      <c r="L79" s="53"/>
      <c r="M79" s="53"/>
      <c r="N79" s="53"/>
      <c r="O79" s="53">
        <v>2.5000000000000001E-3</v>
      </c>
      <c r="P79" s="53"/>
      <c r="Q79" s="53"/>
      <c r="R79" s="53"/>
      <c r="S79" s="53"/>
      <c r="T79" s="53"/>
      <c r="U79" s="53"/>
      <c r="V79" s="53"/>
      <c r="W79" s="53"/>
      <c r="X79" s="53"/>
      <c r="Y79" s="70"/>
      <c r="Z79" s="54">
        <v>6.3500000000000001E-2</v>
      </c>
    </row>
    <row r="80" spans="1:26" x14ac:dyDescent="0.2">
      <c r="A80" s="48" t="s">
        <v>1135</v>
      </c>
      <c r="B80" s="57" t="s">
        <v>218</v>
      </c>
      <c r="C80" s="50" t="s">
        <v>1050</v>
      </c>
      <c r="D80" s="50"/>
      <c r="E80" s="51">
        <v>4.8500000000000001E-2</v>
      </c>
      <c r="F80" s="52" t="s">
        <v>616</v>
      </c>
      <c r="G80" s="53">
        <v>0.01</v>
      </c>
      <c r="H80" s="53">
        <v>2.5000000000000001E-3</v>
      </c>
      <c r="I80" s="53"/>
      <c r="J80" s="53"/>
      <c r="K80" s="53"/>
      <c r="L80" s="53"/>
      <c r="M80" s="53"/>
      <c r="N80" s="53"/>
      <c r="O80" s="53">
        <v>2.5000000000000001E-3</v>
      </c>
      <c r="P80" s="53"/>
      <c r="Q80" s="53"/>
      <c r="R80" s="53"/>
      <c r="S80" s="53"/>
      <c r="T80" s="53"/>
      <c r="U80" s="53"/>
      <c r="V80" s="53"/>
      <c r="W80" s="53"/>
      <c r="X80" s="53"/>
      <c r="Y80" s="70"/>
      <c r="Z80" s="54">
        <v>6.3500000000000001E-2</v>
      </c>
    </row>
    <row r="81" spans="1:26" x14ac:dyDescent="0.2">
      <c r="A81" s="48" t="s">
        <v>1136</v>
      </c>
      <c r="B81" s="57" t="s">
        <v>218</v>
      </c>
      <c r="C81" s="50" t="s">
        <v>1086</v>
      </c>
      <c r="D81" s="50" t="s">
        <v>628</v>
      </c>
      <c r="E81" s="51">
        <v>4.8500000000000001E-2</v>
      </c>
      <c r="F81" s="52" t="s">
        <v>616</v>
      </c>
      <c r="G81" s="53">
        <v>0.01</v>
      </c>
      <c r="H81" s="53">
        <v>2.5000000000000001E-3</v>
      </c>
      <c r="I81" s="53"/>
      <c r="J81" s="53"/>
      <c r="K81" s="53"/>
      <c r="L81" s="53"/>
      <c r="M81" s="53">
        <v>3.0000000000000001E-3</v>
      </c>
      <c r="N81" s="53"/>
      <c r="O81" s="53">
        <v>2.5000000000000001E-3</v>
      </c>
      <c r="P81" s="53"/>
      <c r="Q81" s="53"/>
      <c r="R81" s="53"/>
      <c r="S81" s="53"/>
      <c r="T81" s="53"/>
      <c r="U81" s="53"/>
      <c r="V81" s="53"/>
      <c r="W81" s="53"/>
      <c r="X81" s="53"/>
      <c r="Y81" s="70"/>
      <c r="Z81" s="54">
        <v>6.6500000000000004E-2</v>
      </c>
    </row>
    <row r="82" spans="1:26" ht="6" customHeight="1" x14ac:dyDescent="0.2">
      <c r="A82" s="127"/>
      <c r="B82" s="121"/>
      <c r="C82" s="121"/>
      <c r="D82" s="55"/>
      <c r="E82" s="56"/>
      <c r="F82" s="56" t="s">
        <v>2</v>
      </c>
      <c r="G82" s="56"/>
      <c r="H82" s="56"/>
      <c r="I82" s="56"/>
      <c r="J82" s="56"/>
      <c r="K82" s="56"/>
      <c r="L82" s="56"/>
      <c r="M82" s="56"/>
      <c r="N82" s="56"/>
      <c r="O82" s="56"/>
      <c r="P82" s="56"/>
      <c r="Q82" s="56"/>
      <c r="R82" s="56"/>
      <c r="S82" s="56"/>
      <c r="T82" s="56"/>
      <c r="U82" s="56"/>
      <c r="V82" s="56"/>
      <c r="W82" s="56"/>
      <c r="X82" s="56"/>
      <c r="Y82" s="56"/>
      <c r="Z82" s="56"/>
    </row>
    <row r="83" spans="1:26" x14ac:dyDescent="0.2">
      <c r="A83" s="48" t="s">
        <v>130</v>
      </c>
      <c r="B83" s="49"/>
      <c r="C83" s="50" t="s">
        <v>131</v>
      </c>
      <c r="D83" s="50" t="s">
        <v>131</v>
      </c>
      <c r="E83" s="51">
        <v>4.8500000000000001E-2</v>
      </c>
      <c r="F83" s="52" t="s">
        <v>616</v>
      </c>
      <c r="G83" s="53">
        <v>0.01</v>
      </c>
      <c r="H83" s="53">
        <v>2.5000000000000001E-3</v>
      </c>
      <c r="I83" s="53"/>
      <c r="J83" s="53"/>
      <c r="K83" s="53">
        <v>3.0000000000000001E-3</v>
      </c>
      <c r="L83" s="53"/>
      <c r="M83" s="53"/>
      <c r="N83" s="53"/>
      <c r="O83" s="53">
        <v>2.5000000000000001E-3</v>
      </c>
      <c r="P83" s="53"/>
      <c r="Q83" s="53"/>
      <c r="R83" s="53">
        <v>0.01</v>
      </c>
      <c r="S83" s="53"/>
      <c r="T83" s="53"/>
      <c r="U83" s="53"/>
      <c r="V83" s="53"/>
      <c r="W83" s="53"/>
      <c r="X83" s="53"/>
      <c r="Y83" s="70"/>
      <c r="Z83" s="54">
        <v>7.6499999999999999E-2</v>
      </c>
    </row>
    <row r="84" spans="1:26" x14ac:dyDescent="0.2">
      <c r="A84" s="48" t="s">
        <v>627</v>
      </c>
      <c r="B84" s="49"/>
      <c r="C84" s="50" t="s">
        <v>628</v>
      </c>
      <c r="D84" s="50" t="s">
        <v>628</v>
      </c>
      <c r="E84" s="51">
        <v>4.8500000000000001E-2</v>
      </c>
      <c r="F84" s="52" t="s">
        <v>616</v>
      </c>
      <c r="G84" s="53">
        <v>0.01</v>
      </c>
      <c r="H84" s="53">
        <v>2.5000000000000001E-3</v>
      </c>
      <c r="I84" s="53"/>
      <c r="J84" s="53"/>
      <c r="K84" s="53">
        <v>3.0000000000000001E-3</v>
      </c>
      <c r="L84" s="53"/>
      <c r="M84" s="53"/>
      <c r="N84" s="53"/>
      <c r="O84" s="53">
        <v>2.5000000000000001E-3</v>
      </c>
      <c r="P84" s="53"/>
      <c r="Q84" s="53"/>
      <c r="R84" s="53">
        <v>0.01</v>
      </c>
      <c r="S84" s="53"/>
      <c r="T84" s="53"/>
      <c r="U84" s="53"/>
      <c r="V84" s="53">
        <v>1.0999999999999999E-2</v>
      </c>
      <c r="W84" s="53"/>
      <c r="X84" s="53"/>
      <c r="Y84" s="70"/>
      <c r="Z84" s="54">
        <v>8.7499999999999994E-2</v>
      </c>
    </row>
    <row r="85" spans="1:26" x14ac:dyDescent="0.2">
      <c r="A85" s="48" t="s">
        <v>132</v>
      </c>
      <c r="B85" s="49"/>
      <c r="C85" s="50" t="s">
        <v>133</v>
      </c>
      <c r="D85" s="50" t="s">
        <v>131</v>
      </c>
      <c r="E85" s="51">
        <v>4.8500000000000001E-2</v>
      </c>
      <c r="F85" s="52" t="s">
        <v>616</v>
      </c>
      <c r="G85" s="53">
        <v>0.01</v>
      </c>
      <c r="H85" s="53">
        <v>2.5000000000000001E-3</v>
      </c>
      <c r="I85" s="53"/>
      <c r="J85" s="53"/>
      <c r="K85" s="53">
        <v>3.0000000000000001E-3</v>
      </c>
      <c r="L85" s="53"/>
      <c r="M85" s="53"/>
      <c r="N85" s="53"/>
      <c r="O85" s="53">
        <v>2.5000000000000001E-3</v>
      </c>
      <c r="P85" s="53"/>
      <c r="Q85" s="53"/>
      <c r="R85" s="53">
        <v>0.01</v>
      </c>
      <c r="S85" s="53"/>
      <c r="T85" s="53"/>
      <c r="U85" s="53"/>
      <c r="V85" s="53"/>
      <c r="W85" s="53"/>
      <c r="X85" s="53"/>
      <c r="Y85" s="70"/>
      <c r="Z85" s="54">
        <v>7.6499999999999999E-2</v>
      </c>
    </row>
    <row r="86" spans="1:26" ht="6" customHeight="1" x14ac:dyDescent="0.2">
      <c r="A86" s="127"/>
      <c r="B86" s="121"/>
      <c r="C86" s="121"/>
      <c r="D86" s="55"/>
      <c r="E86" s="56"/>
      <c r="F86" s="56" t="s">
        <v>2</v>
      </c>
      <c r="G86" s="56"/>
      <c r="H86" s="56"/>
      <c r="I86" s="56"/>
      <c r="J86" s="56"/>
      <c r="K86" s="56"/>
      <c r="L86" s="56"/>
      <c r="M86" s="56"/>
      <c r="N86" s="56"/>
      <c r="O86" s="56"/>
      <c r="P86" s="56"/>
      <c r="Q86" s="56"/>
      <c r="R86" s="56"/>
      <c r="S86" s="56"/>
      <c r="T86" s="56"/>
      <c r="U86" s="56"/>
      <c r="V86" s="56"/>
      <c r="W86" s="56"/>
      <c r="X86" s="56"/>
      <c r="Y86" s="56"/>
      <c r="Z86" s="56"/>
    </row>
    <row r="87" spans="1:26" x14ac:dyDescent="0.2">
      <c r="A87" s="48" t="s">
        <v>134</v>
      </c>
      <c r="B87" s="49"/>
      <c r="C87" s="50" t="s">
        <v>135</v>
      </c>
      <c r="D87" s="50" t="s">
        <v>135</v>
      </c>
      <c r="E87" s="51">
        <v>4.8500000000000001E-2</v>
      </c>
      <c r="F87" s="52" t="s">
        <v>616</v>
      </c>
      <c r="G87" s="53">
        <v>0.01</v>
      </c>
      <c r="H87" s="53">
        <v>2.5000000000000001E-3</v>
      </c>
      <c r="I87" s="53">
        <v>2.5000000000000001E-3</v>
      </c>
      <c r="J87" s="53">
        <v>2.5000000000000001E-3</v>
      </c>
      <c r="K87" s="53"/>
      <c r="L87" s="53">
        <v>2.5000000000000001E-3</v>
      </c>
      <c r="M87" s="53"/>
      <c r="N87" s="53"/>
      <c r="O87" s="53">
        <v>2.5000000000000001E-3</v>
      </c>
      <c r="P87" s="53"/>
      <c r="Q87" s="53">
        <v>5.0000000000000001E-4</v>
      </c>
      <c r="R87" s="53"/>
      <c r="S87" s="53"/>
      <c r="T87" s="53"/>
      <c r="U87" s="53"/>
      <c r="V87" s="53"/>
      <c r="W87" s="53"/>
      <c r="X87" s="53"/>
      <c r="Y87" s="70"/>
      <c r="Z87" s="54">
        <v>7.1500000000000008E-2</v>
      </c>
    </row>
    <row r="88" spans="1:26" x14ac:dyDescent="0.2">
      <c r="A88" s="48" t="s">
        <v>136</v>
      </c>
      <c r="B88" s="49"/>
      <c r="C88" s="50" t="s">
        <v>137</v>
      </c>
      <c r="D88" s="50" t="s">
        <v>137</v>
      </c>
      <c r="E88" s="51">
        <v>4.8500000000000001E-2</v>
      </c>
      <c r="F88" s="52" t="s">
        <v>616</v>
      </c>
      <c r="G88" s="53">
        <v>0.01</v>
      </c>
      <c r="H88" s="53">
        <v>2.5000000000000001E-3</v>
      </c>
      <c r="I88" s="53">
        <v>2.5000000000000001E-3</v>
      </c>
      <c r="J88" s="53">
        <v>2.5000000000000001E-3</v>
      </c>
      <c r="K88" s="53"/>
      <c r="L88" s="53">
        <v>2.5000000000000001E-3</v>
      </c>
      <c r="M88" s="53"/>
      <c r="N88" s="53"/>
      <c r="O88" s="53">
        <v>2.5000000000000001E-3</v>
      </c>
      <c r="P88" s="53"/>
      <c r="Q88" s="53">
        <v>5.0000000000000001E-4</v>
      </c>
      <c r="R88" s="53"/>
      <c r="S88" s="53">
        <v>1E-3</v>
      </c>
      <c r="T88" s="53"/>
      <c r="U88" s="53"/>
      <c r="V88" s="53"/>
      <c r="W88" s="53"/>
      <c r="X88" s="53"/>
      <c r="Y88" s="70"/>
      <c r="Z88" s="54">
        <v>7.2500000000000009E-2</v>
      </c>
    </row>
    <row r="89" spans="1:26" x14ac:dyDescent="0.2">
      <c r="A89" s="48" t="s">
        <v>138</v>
      </c>
      <c r="B89" s="49"/>
      <c r="C89" s="50" t="s">
        <v>139</v>
      </c>
      <c r="D89" s="50" t="s">
        <v>139</v>
      </c>
      <c r="E89" s="51">
        <v>4.8500000000000001E-2</v>
      </c>
      <c r="F89" s="52" t="s">
        <v>616</v>
      </c>
      <c r="G89" s="53">
        <v>0.01</v>
      </c>
      <c r="H89" s="53">
        <v>2.5000000000000001E-3</v>
      </c>
      <c r="I89" s="53">
        <v>2.5000000000000001E-3</v>
      </c>
      <c r="J89" s="53">
        <v>2.5000000000000001E-3</v>
      </c>
      <c r="K89" s="53"/>
      <c r="L89" s="53">
        <v>2.5000000000000001E-3</v>
      </c>
      <c r="M89" s="53"/>
      <c r="N89" s="53"/>
      <c r="O89" s="53">
        <v>2.5000000000000001E-3</v>
      </c>
      <c r="P89" s="53"/>
      <c r="Q89" s="53">
        <v>5.0000000000000001E-4</v>
      </c>
      <c r="R89" s="53"/>
      <c r="S89" s="53">
        <v>1E-3</v>
      </c>
      <c r="T89" s="53"/>
      <c r="U89" s="53"/>
      <c r="V89" s="53"/>
      <c r="W89" s="53"/>
      <c r="X89" s="53"/>
      <c r="Y89" s="70"/>
      <c r="Z89" s="54">
        <v>7.2500000000000009E-2</v>
      </c>
    </row>
    <row r="90" spans="1:26" x14ac:dyDescent="0.2">
      <c r="A90" s="48" t="s">
        <v>140</v>
      </c>
      <c r="B90" s="49"/>
      <c r="C90" s="50" t="s">
        <v>141</v>
      </c>
      <c r="D90" s="50" t="s">
        <v>141</v>
      </c>
      <c r="E90" s="51">
        <v>4.8500000000000001E-2</v>
      </c>
      <c r="F90" s="52" t="s">
        <v>616</v>
      </c>
      <c r="G90" s="53">
        <v>0.01</v>
      </c>
      <c r="H90" s="53">
        <v>2.5000000000000001E-3</v>
      </c>
      <c r="I90" s="53">
        <v>2.5000000000000001E-3</v>
      </c>
      <c r="J90" s="53">
        <v>2.5000000000000001E-3</v>
      </c>
      <c r="K90" s="53"/>
      <c r="L90" s="53">
        <v>2.5000000000000001E-3</v>
      </c>
      <c r="M90" s="53"/>
      <c r="N90" s="53"/>
      <c r="O90" s="53">
        <v>2.5000000000000001E-3</v>
      </c>
      <c r="P90" s="53"/>
      <c r="Q90" s="53">
        <v>5.0000000000000001E-4</v>
      </c>
      <c r="R90" s="53"/>
      <c r="S90" s="53">
        <v>1E-3</v>
      </c>
      <c r="T90" s="53"/>
      <c r="U90" s="53"/>
      <c r="V90" s="53"/>
      <c r="W90" s="53"/>
      <c r="X90" s="53"/>
      <c r="Y90" s="70"/>
      <c r="Z90" s="54">
        <v>7.2500000000000009E-2</v>
      </c>
    </row>
    <row r="91" spans="1:26" x14ac:dyDescent="0.2">
      <c r="A91" s="48" t="s">
        <v>142</v>
      </c>
      <c r="B91" s="49"/>
      <c r="C91" s="50" t="s">
        <v>143</v>
      </c>
      <c r="D91" s="50" t="s">
        <v>135</v>
      </c>
      <c r="E91" s="51">
        <v>4.8500000000000001E-2</v>
      </c>
      <c r="F91" s="52" t="s">
        <v>616</v>
      </c>
      <c r="G91" s="53">
        <v>0.01</v>
      </c>
      <c r="H91" s="53">
        <v>2.5000000000000001E-3</v>
      </c>
      <c r="I91" s="53">
        <v>2.5000000000000001E-3</v>
      </c>
      <c r="J91" s="53">
        <v>2.5000000000000001E-3</v>
      </c>
      <c r="K91" s="53"/>
      <c r="L91" s="53">
        <v>2.5000000000000001E-3</v>
      </c>
      <c r="M91" s="53"/>
      <c r="N91" s="53"/>
      <c r="O91" s="53">
        <v>2.5000000000000001E-3</v>
      </c>
      <c r="P91" s="53"/>
      <c r="Q91" s="53">
        <v>5.0000000000000001E-4</v>
      </c>
      <c r="R91" s="53"/>
      <c r="S91" s="53"/>
      <c r="T91" s="53"/>
      <c r="U91" s="53"/>
      <c r="V91" s="53"/>
      <c r="W91" s="53"/>
      <c r="X91" s="53"/>
      <c r="Y91" s="70"/>
      <c r="Z91" s="54">
        <v>7.1500000000000008E-2</v>
      </c>
    </row>
    <row r="92" spans="1:26" x14ac:dyDescent="0.2">
      <c r="A92" s="48" t="s">
        <v>144</v>
      </c>
      <c r="B92" s="49"/>
      <c r="C92" s="50" t="s">
        <v>145</v>
      </c>
      <c r="D92" s="50" t="s">
        <v>145</v>
      </c>
      <c r="E92" s="51">
        <v>4.8500000000000001E-2</v>
      </c>
      <c r="F92" s="52" t="s">
        <v>616</v>
      </c>
      <c r="G92" s="53">
        <v>0.01</v>
      </c>
      <c r="H92" s="53">
        <v>2.5000000000000001E-3</v>
      </c>
      <c r="I92" s="53">
        <v>2.5000000000000001E-3</v>
      </c>
      <c r="J92" s="53">
        <v>2.5000000000000001E-3</v>
      </c>
      <c r="K92" s="53"/>
      <c r="L92" s="53">
        <v>2.5000000000000001E-3</v>
      </c>
      <c r="M92" s="53"/>
      <c r="N92" s="53"/>
      <c r="O92" s="53">
        <v>2.5000000000000001E-3</v>
      </c>
      <c r="P92" s="53"/>
      <c r="Q92" s="53">
        <v>5.0000000000000001E-4</v>
      </c>
      <c r="R92" s="53"/>
      <c r="S92" s="53">
        <v>1E-3</v>
      </c>
      <c r="T92" s="53"/>
      <c r="U92" s="53"/>
      <c r="V92" s="53"/>
      <c r="W92" s="53"/>
      <c r="X92" s="53"/>
      <c r="Y92" s="70"/>
      <c r="Z92" s="54">
        <v>7.2500000000000009E-2</v>
      </c>
    </row>
    <row r="93" spans="1:26" x14ac:dyDescent="0.2">
      <c r="A93" s="48" t="s">
        <v>146</v>
      </c>
      <c r="B93" s="49"/>
      <c r="C93" s="50" t="s">
        <v>147</v>
      </c>
      <c r="D93" s="50" t="s">
        <v>147</v>
      </c>
      <c r="E93" s="51">
        <v>4.8500000000000001E-2</v>
      </c>
      <c r="F93" s="52" t="s">
        <v>616</v>
      </c>
      <c r="G93" s="53">
        <v>0.01</v>
      </c>
      <c r="H93" s="53">
        <v>2.5000000000000001E-3</v>
      </c>
      <c r="I93" s="53">
        <v>2.5000000000000001E-3</v>
      </c>
      <c r="J93" s="53">
        <v>2.5000000000000001E-3</v>
      </c>
      <c r="K93" s="53"/>
      <c r="L93" s="53">
        <v>2.5000000000000001E-3</v>
      </c>
      <c r="M93" s="53"/>
      <c r="N93" s="53"/>
      <c r="O93" s="53">
        <v>2.5000000000000001E-3</v>
      </c>
      <c r="P93" s="53"/>
      <c r="Q93" s="53">
        <v>5.0000000000000001E-4</v>
      </c>
      <c r="R93" s="53"/>
      <c r="S93" s="53">
        <v>1E-3</v>
      </c>
      <c r="T93" s="53"/>
      <c r="U93" s="53"/>
      <c r="V93" s="53"/>
      <c r="W93" s="53"/>
      <c r="X93" s="53"/>
      <c r="Y93" s="70"/>
      <c r="Z93" s="54">
        <v>7.2500000000000009E-2</v>
      </c>
    </row>
    <row r="94" spans="1:26" x14ac:dyDescent="0.2">
      <c r="A94" s="48" t="s">
        <v>148</v>
      </c>
      <c r="B94" s="49"/>
      <c r="C94" s="50" t="s">
        <v>149</v>
      </c>
      <c r="D94" s="50" t="s">
        <v>149</v>
      </c>
      <c r="E94" s="51">
        <v>4.8500000000000001E-2</v>
      </c>
      <c r="F94" s="52" t="s">
        <v>616</v>
      </c>
      <c r="G94" s="53">
        <v>0.01</v>
      </c>
      <c r="H94" s="53">
        <v>2.5000000000000001E-3</v>
      </c>
      <c r="I94" s="53">
        <v>2.5000000000000001E-3</v>
      </c>
      <c r="J94" s="53">
        <v>2.5000000000000001E-3</v>
      </c>
      <c r="K94" s="53"/>
      <c r="L94" s="53">
        <v>2.5000000000000001E-3</v>
      </c>
      <c r="M94" s="53"/>
      <c r="N94" s="53"/>
      <c r="O94" s="53">
        <v>2.5000000000000001E-3</v>
      </c>
      <c r="P94" s="53"/>
      <c r="Q94" s="53">
        <v>5.0000000000000001E-4</v>
      </c>
      <c r="R94" s="53"/>
      <c r="S94" s="53">
        <v>1E-3</v>
      </c>
      <c r="T94" s="53"/>
      <c r="U94" s="53"/>
      <c r="V94" s="53"/>
      <c r="W94" s="53"/>
      <c r="X94" s="53"/>
      <c r="Y94" s="70"/>
      <c r="Z94" s="54">
        <v>7.2500000000000009E-2</v>
      </c>
    </row>
    <row r="95" spans="1:26" x14ac:dyDescent="0.2">
      <c r="A95" s="48" t="s">
        <v>150</v>
      </c>
      <c r="B95" s="49"/>
      <c r="C95" s="50" t="s">
        <v>151</v>
      </c>
      <c r="D95" s="50" t="s">
        <v>151</v>
      </c>
      <c r="E95" s="51">
        <v>4.8500000000000001E-2</v>
      </c>
      <c r="F95" s="52" t="s">
        <v>616</v>
      </c>
      <c r="G95" s="53">
        <v>0.01</v>
      </c>
      <c r="H95" s="53">
        <v>2.5000000000000001E-3</v>
      </c>
      <c r="I95" s="53">
        <v>2.5000000000000001E-3</v>
      </c>
      <c r="J95" s="53">
        <v>2.5000000000000001E-3</v>
      </c>
      <c r="K95" s="53"/>
      <c r="L95" s="53">
        <v>2.5000000000000001E-3</v>
      </c>
      <c r="M95" s="53"/>
      <c r="N95" s="53"/>
      <c r="O95" s="53">
        <v>2.5000000000000001E-3</v>
      </c>
      <c r="P95" s="53"/>
      <c r="Q95" s="53">
        <v>5.0000000000000001E-4</v>
      </c>
      <c r="R95" s="53"/>
      <c r="S95" s="53">
        <v>1E-3</v>
      </c>
      <c r="T95" s="53"/>
      <c r="U95" s="53"/>
      <c r="V95" s="53"/>
      <c r="W95" s="53"/>
      <c r="X95" s="53"/>
      <c r="Y95" s="70"/>
      <c r="Z95" s="54">
        <v>7.2500000000000009E-2</v>
      </c>
    </row>
    <row r="96" spans="1:26" x14ac:dyDescent="0.2">
      <c r="A96" s="48" t="s">
        <v>152</v>
      </c>
      <c r="B96" s="49"/>
      <c r="C96" s="50" t="s">
        <v>153</v>
      </c>
      <c r="D96" s="50" t="s">
        <v>153</v>
      </c>
      <c r="E96" s="51">
        <v>4.8500000000000001E-2</v>
      </c>
      <c r="F96" s="52" t="s">
        <v>616</v>
      </c>
      <c r="G96" s="53">
        <v>0.01</v>
      </c>
      <c r="H96" s="53">
        <v>2.5000000000000001E-3</v>
      </c>
      <c r="I96" s="53">
        <v>2.5000000000000001E-3</v>
      </c>
      <c r="J96" s="53">
        <v>2.5000000000000001E-3</v>
      </c>
      <c r="K96" s="53"/>
      <c r="L96" s="53">
        <v>2.5000000000000001E-3</v>
      </c>
      <c r="M96" s="53"/>
      <c r="N96" s="53"/>
      <c r="O96" s="53">
        <v>2.5000000000000001E-3</v>
      </c>
      <c r="P96" s="53"/>
      <c r="Q96" s="53">
        <v>5.0000000000000001E-4</v>
      </c>
      <c r="R96" s="53"/>
      <c r="S96" s="53">
        <v>1E-3</v>
      </c>
      <c r="T96" s="53"/>
      <c r="U96" s="53"/>
      <c r="V96" s="53"/>
      <c r="W96" s="53"/>
      <c r="X96" s="53"/>
      <c r="Y96" s="70"/>
      <c r="Z96" s="54">
        <v>7.2500000000000009E-2</v>
      </c>
    </row>
    <row r="97" spans="1:26" x14ac:dyDescent="0.2">
      <c r="A97" s="48" t="s">
        <v>154</v>
      </c>
      <c r="B97" s="49"/>
      <c r="C97" s="50" t="s">
        <v>155</v>
      </c>
      <c r="D97" s="50" t="s">
        <v>135</v>
      </c>
      <c r="E97" s="51">
        <v>4.8500000000000001E-2</v>
      </c>
      <c r="F97" s="52" t="s">
        <v>616</v>
      </c>
      <c r="G97" s="53">
        <v>0.01</v>
      </c>
      <c r="H97" s="53">
        <v>2.5000000000000001E-3</v>
      </c>
      <c r="I97" s="53">
        <v>2.5000000000000001E-3</v>
      </c>
      <c r="J97" s="53">
        <v>2.5000000000000001E-3</v>
      </c>
      <c r="K97" s="53"/>
      <c r="L97" s="53">
        <v>2.5000000000000001E-3</v>
      </c>
      <c r="M97" s="53"/>
      <c r="N97" s="53"/>
      <c r="O97" s="53">
        <v>2.5000000000000001E-3</v>
      </c>
      <c r="P97" s="53"/>
      <c r="Q97" s="53">
        <v>5.0000000000000001E-4</v>
      </c>
      <c r="R97" s="53"/>
      <c r="S97" s="53"/>
      <c r="T97" s="53"/>
      <c r="U97" s="53"/>
      <c r="V97" s="53"/>
      <c r="W97" s="53"/>
      <c r="X97" s="53"/>
      <c r="Y97" s="70"/>
      <c r="Z97" s="54">
        <v>7.1500000000000008E-2</v>
      </c>
    </row>
    <row r="98" spans="1:26" x14ac:dyDescent="0.2">
      <c r="A98" s="48" t="s">
        <v>156</v>
      </c>
      <c r="B98" s="49"/>
      <c r="C98" s="50" t="s">
        <v>157</v>
      </c>
      <c r="D98" s="50" t="s">
        <v>157</v>
      </c>
      <c r="E98" s="51">
        <v>4.8500000000000001E-2</v>
      </c>
      <c r="F98" s="52" t="s">
        <v>616</v>
      </c>
      <c r="G98" s="53">
        <v>0.01</v>
      </c>
      <c r="H98" s="53">
        <v>2.5000000000000001E-3</v>
      </c>
      <c r="I98" s="53">
        <v>2.5000000000000001E-3</v>
      </c>
      <c r="J98" s="53">
        <v>2.5000000000000001E-3</v>
      </c>
      <c r="K98" s="53"/>
      <c r="L98" s="53">
        <v>2.5000000000000001E-3</v>
      </c>
      <c r="M98" s="53"/>
      <c r="N98" s="53"/>
      <c r="O98" s="53">
        <v>2.5000000000000001E-3</v>
      </c>
      <c r="P98" s="53"/>
      <c r="Q98" s="53">
        <v>5.0000000000000001E-4</v>
      </c>
      <c r="R98" s="53"/>
      <c r="S98" s="53">
        <v>1E-3</v>
      </c>
      <c r="T98" s="53"/>
      <c r="U98" s="53"/>
      <c r="V98" s="53"/>
      <c r="W98" s="53"/>
      <c r="X98" s="53"/>
      <c r="Y98" s="70"/>
      <c r="Z98" s="54">
        <v>7.2500000000000009E-2</v>
      </c>
    </row>
    <row r="99" spans="1:26" x14ac:dyDescent="0.2">
      <c r="A99" s="48" t="s">
        <v>158</v>
      </c>
      <c r="B99" s="49"/>
      <c r="C99" s="50" t="s">
        <v>159</v>
      </c>
      <c r="D99" s="50" t="s">
        <v>135</v>
      </c>
      <c r="E99" s="51">
        <v>4.8500000000000001E-2</v>
      </c>
      <c r="F99" s="52" t="s">
        <v>616</v>
      </c>
      <c r="G99" s="53">
        <v>0.01</v>
      </c>
      <c r="H99" s="53">
        <v>2.5000000000000001E-3</v>
      </c>
      <c r="I99" s="53">
        <v>2.5000000000000001E-3</v>
      </c>
      <c r="J99" s="53">
        <v>2.5000000000000001E-3</v>
      </c>
      <c r="K99" s="53"/>
      <c r="L99" s="53">
        <v>2.5000000000000001E-3</v>
      </c>
      <c r="M99" s="53"/>
      <c r="N99" s="53"/>
      <c r="O99" s="53">
        <v>2.5000000000000001E-3</v>
      </c>
      <c r="P99" s="53"/>
      <c r="Q99" s="53">
        <v>5.0000000000000001E-4</v>
      </c>
      <c r="R99" s="53"/>
      <c r="S99" s="53"/>
      <c r="T99" s="53"/>
      <c r="U99" s="53"/>
      <c r="V99" s="53"/>
      <c r="W99" s="53"/>
      <c r="X99" s="53"/>
      <c r="Y99" s="70"/>
      <c r="Z99" s="54">
        <v>7.1500000000000008E-2</v>
      </c>
    </row>
    <row r="100" spans="1:26" x14ac:dyDescent="0.2">
      <c r="A100" s="48" t="s">
        <v>160</v>
      </c>
      <c r="B100" s="49"/>
      <c r="C100" s="50" t="s">
        <v>161</v>
      </c>
      <c r="D100" s="50" t="s">
        <v>161</v>
      </c>
      <c r="E100" s="51">
        <v>4.8500000000000001E-2</v>
      </c>
      <c r="F100" s="52" t="s">
        <v>616</v>
      </c>
      <c r="G100" s="53">
        <v>0.01</v>
      </c>
      <c r="H100" s="53">
        <v>2.5000000000000001E-3</v>
      </c>
      <c r="I100" s="53">
        <v>2.5000000000000001E-3</v>
      </c>
      <c r="J100" s="53">
        <v>2.5000000000000001E-3</v>
      </c>
      <c r="K100" s="53"/>
      <c r="L100" s="53">
        <v>2.5000000000000001E-3</v>
      </c>
      <c r="M100" s="53"/>
      <c r="N100" s="53"/>
      <c r="O100" s="53">
        <v>2.5000000000000001E-3</v>
      </c>
      <c r="P100" s="53"/>
      <c r="Q100" s="53">
        <v>5.0000000000000001E-4</v>
      </c>
      <c r="R100" s="53"/>
      <c r="S100" s="53">
        <v>1E-3</v>
      </c>
      <c r="T100" s="53"/>
      <c r="U100" s="53"/>
      <c r="V100" s="53"/>
      <c r="W100" s="53"/>
      <c r="X100" s="53"/>
      <c r="Y100" s="70"/>
      <c r="Z100" s="54">
        <v>7.2500000000000009E-2</v>
      </c>
    </row>
    <row r="101" spans="1:26" x14ac:dyDescent="0.2">
      <c r="A101" s="48" t="s">
        <v>162</v>
      </c>
      <c r="B101" s="49"/>
      <c r="C101" s="50" t="s">
        <v>163</v>
      </c>
      <c r="D101" s="50" t="s">
        <v>163</v>
      </c>
      <c r="E101" s="51">
        <v>4.8500000000000001E-2</v>
      </c>
      <c r="F101" s="52" t="s">
        <v>616</v>
      </c>
      <c r="G101" s="53">
        <v>0.01</v>
      </c>
      <c r="H101" s="53">
        <v>2.5000000000000001E-3</v>
      </c>
      <c r="I101" s="53">
        <v>2.5000000000000001E-3</v>
      </c>
      <c r="J101" s="53">
        <v>2.5000000000000001E-3</v>
      </c>
      <c r="K101" s="53"/>
      <c r="L101" s="53">
        <v>2.5000000000000001E-3</v>
      </c>
      <c r="M101" s="53"/>
      <c r="N101" s="53"/>
      <c r="O101" s="53">
        <v>2.5000000000000001E-3</v>
      </c>
      <c r="P101" s="53"/>
      <c r="Q101" s="53">
        <v>5.0000000000000001E-4</v>
      </c>
      <c r="R101" s="53"/>
      <c r="S101" s="53">
        <v>1E-3</v>
      </c>
      <c r="T101" s="53"/>
      <c r="U101" s="53"/>
      <c r="V101" s="53"/>
      <c r="W101" s="53"/>
      <c r="X101" s="53"/>
      <c r="Y101" s="70"/>
      <c r="Z101" s="54">
        <v>7.2500000000000009E-2</v>
      </c>
    </row>
    <row r="102" spans="1:26" x14ac:dyDescent="0.2">
      <c r="A102" s="48" t="s">
        <v>164</v>
      </c>
      <c r="B102" s="49"/>
      <c r="C102" s="50" t="s">
        <v>165</v>
      </c>
      <c r="D102" s="50" t="s">
        <v>165</v>
      </c>
      <c r="E102" s="51">
        <v>4.8500000000000001E-2</v>
      </c>
      <c r="F102" s="52" t="s">
        <v>616</v>
      </c>
      <c r="G102" s="53">
        <v>0.01</v>
      </c>
      <c r="H102" s="53">
        <v>2.5000000000000001E-3</v>
      </c>
      <c r="I102" s="53">
        <v>2.5000000000000001E-3</v>
      </c>
      <c r="J102" s="53">
        <v>2.5000000000000001E-3</v>
      </c>
      <c r="K102" s="53"/>
      <c r="L102" s="53">
        <v>2.5000000000000001E-3</v>
      </c>
      <c r="M102" s="53"/>
      <c r="N102" s="53"/>
      <c r="O102" s="53">
        <v>2.5000000000000001E-3</v>
      </c>
      <c r="P102" s="53"/>
      <c r="Q102" s="53">
        <v>5.0000000000000001E-4</v>
      </c>
      <c r="R102" s="53"/>
      <c r="S102" s="53">
        <v>1E-3</v>
      </c>
      <c r="T102" s="53"/>
      <c r="U102" s="53"/>
      <c r="V102" s="53"/>
      <c r="W102" s="53"/>
      <c r="X102" s="53"/>
      <c r="Y102" s="70"/>
      <c r="Z102" s="54">
        <v>7.2500000000000009E-2</v>
      </c>
    </row>
    <row r="103" spans="1:26" x14ac:dyDescent="0.2">
      <c r="A103" s="48" t="s">
        <v>1137</v>
      </c>
      <c r="B103" s="57" t="s">
        <v>218</v>
      </c>
      <c r="C103" s="58" t="s">
        <v>605</v>
      </c>
      <c r="D103" s="50" t="s">
        <v>135</v>
      </c>
      <c r="E103" s="51">
        <v>4.8500000000000001E-2</v>
      </c>
      <c r="F103" s="52" t="s">
        <v>616</v>
      </c>
      <c r="G103" s="53">
        <v>0.01</v>
      </c>
      <c r="H103" s="53">
        <v>2.5000000000000001E-3</v>
      </c>
      <c r="I103" s="53">
        <v>2.5000000000000001E-3</v>
      </c>
      <c r="J103" s="53">
        <v>2.5000000000000001E-3</v>
      </c>
      <c r="K103" s="53"/>
      <c r="L103" s="53">
        <v>2.5000000000000001E-3</v>
      </c>
      <c r="M103" s="53"/>
      <c r="N103" s="53"/>
      <c r="O103" s="53">
        <v>2.5000000000000001E-3</v>
      </c>
      <c r="P103" s="53"/>
      <c r="Q103" s="53">
        <v>5.0000000000000001E-4</v>
      </c>
      <c r="R103" s="53"/>
      <c r="S103" s="53"/>
      <c r="T103" s="53"/>
      <c r="U103" s="53"/>
      <c r="V103" s="53"/>
      <c r="W103" s="53"/>
      <c r="X103" s="53"/>
      <c r="Y103" s="70"/>
      <c r="Z103" s="54">
        <v>7.1500000000000008E-2</v>
      </c>
    </row>
    <row r="104" spans="1:26" x14ac:dyDescent="0.2">
      <c r="A104" s="48" t="s">
        <v>1138</v>
      </c>
      <c r="B104" s="57" t="s">
        <v>218</v>
      </c>
      <c r="C104" s="58" t="s">
        <v>608</v>
      </c>
      <c r="D104" s="50" t="s">
        <v>608</v>
      </c>
      <c r="E104" s="51">
        <v>4.8500000000000001E-2</v>
      </c>
      <c r="F104" s="52" t="s">
        <v>616</v>
      </c>
      <c r="G104" s="53">
        <v>0.01</v>
      </c>
      <c r="H104" s="53">
        <v>2.5000000000000001E-3</v>
      </c>
      <c r="I104" s="53">
        <v>2.5000000000000001E-3</v>
      </c>
      <c r="J104" s="53">
        <v>2.5000000000000001E-3</v>
      </c>
      <c r="K104" s="53"/>
      <c r="L104" s="53">
        <v>2.5000000000000001E-3</v>
      </c>
      <c r="M104" s="53"/>
      <c r="N104" s="53"/>
      <c r="O104" s="53">
        <v>2.5000000000000001E-3</v>
      </c>
      <c r="P104" s="53"/>
      <c r="Q104" s="53">
        <v>5.0000000000000001E-4</v>
      </c>
      <c r="R104" s="53"/>
      <c r="S104" s="53">
        <v>1E-3</v>
      </c>
      <c r="T104" s="53"/>
      <c r="U104" s="53"/>
      <c r="V104" s="53"/>
      <c r="W104" s="53"/>
      <c r="X104" s="53"/>
      <c r="Y104" s="70"/>
      <c r="Z104" s="54">
        <v>7.2500000000000009E-2</v>
      </c>
    </row>
    <row r="105" spans="1:26" x14ac:dyDescent="0.2">
      <c r="A105" s="59" t="s">
        <v>1139</v>
      </c>
      <c r="B105" s="57" t="s">
        <v>218</v>
      </c>
      <c r="C105" s="58" t="s">
        <v>609</v>
      </c>
      <c r="D105" s="50" t="s">
        <v>135</v>
      </c>
      <c r="E105" s="51">
        <v>4.8500000000000001E-2</v>
      </c>
      <c r="F105" s="52" t="s">
        <v>616</v>
      </c>
      <c r="G105" s="53">
        <v>0.01</v>
      </c>
      <c r="H105" s="53">
        <v>2.5000000000000001E-3</v>
      </c>
      <c r="I105" s="53">
        <v>2.5000000000000001E-3</v>
      </c>
      <c r="J105" s="53">
        <v>2.5000000000000001E-3</v>
      </c>
      <c r="K105" s="53"/>
      <c r="L105" s="53">
        <v>2.5000000000000001E-3</v>
      </c>
      <c r="M105" s="53"/>
      <c r="N105" s="53"/>
      <c r="O105" s="53">
        <v>2.5000000000000001E-3</v>
      </c>
      <c r="P105" s="53"/>
      <c r="Q105" s="53">
        <v>5.0000000000000001E-4</v>
      </c>
      <c r="R105" s="53"/>
      <c r="S105" s="53"/>
      <c r="T105" s="53"/>
      <c r="U105" s="53"/>
      <c r="V105" s="53"/>
      <c r="W105" s="53"/>
      <c r="X105" s="53"/>
      <c r="Y105" s="70"/>
      <c r="Z105" s="54">
        <v>7.1500000000000008E-2</v>
      </c>
    </row>
    <row r="106" spans="1:26" ht="6" customHeight="1" x14ac:dyDescent="0.2">
      <c r="A106" s="127"/>
      <c r="B106" s="121"/>
      <c r="C106" s="121"/>
      <c r="D106" s="55"/>
      <c r="E106" s="56"/>
      <c r="F106" s="56" t="s">
        <v>2</v>
      </c>
      <c r="G106" s="56"/>
      <c r="H106" s="56"/>
      <c r="I106" s="56"/>
      <c r="J106" s="56"/>
      <c r="K106" s="56"/>
      <c r="L106" s="56"/>
      <c r="M106" s="56"/>
      <c r="N106" s="56"/>
      <c r="O106" s="56"/>
      <c r="P106" s="56"/>
      <c r="Q106" s="56"/>
      <c r="R106" s="56"/>
      <c r="S106" s="56"/>
      <c r="T106" s="56"/>
      <c r="U106" s="56"/>
      <c r="V106" s="56"/>
      <c r="W106" s="56"/>
      <c r="X106" s="56"/>
      <c r="Y106" s="56"/>
      <c r="Z106" s="56"/>
    </row>
    <row r="107" spans="1:26" x14ac:dyDescent="0.2">
      <c r="A107" s="48" t="s">
        <v>166</v>
      </c>
      <c r="B107" s="49"/>
      <c r="C107" s="50" t="s">
        <v>167</v>
      </c>
      <c r="D107" s="50" t="s">
        <v>167</v>
      </c>
      <c r="E107" s="51">
        <v>4.8500000000000001E-2</v>
      </c>
      <c r="F107" s="52" t="s">
        <v>616</v>
      </c>
      <c r="G107" s="53">
        <v>0.01</v>
      </c>
      <c r="H107" s="53">
        <v>2.5000000000000001E-3</v>
      </c>
      <c r="I107" s="53"/>
      <c r="J107" s="53"/>
      <c r="K107" s="53"/>
      <c r="L107" s="53"/>
      <c r="M107" s="53"/>
      <c r="N107" s="53"/>
      <c r="O107" s="53">
        <v>2.5000000000000001E-3</v>
      </c>
      <c r="P107" s="53"/>
      <c r="Q107" s="53"/>
      <c r="R107" s="53"/>
      <c r="S107" s="53"/>
      <c r="T107" s="53"/>
      <c r="U107" s="53"/>
      <c r="V107" s="53"/>
      <c r="W107" s="53"/>
      <c r="X107" s="53"/>
      <c r="Y107" s="70"/>
      <c r="Z107" s="54">
        <v>6.3500000000000001E-2</v>
      </c>
    </row>
    <row r="108" spans="1:26" x14ac:dyDescent="0.2">
      <c r="A108" s="48" t="s">
        <v>168</v>
      </c>
      <c r="B108" s="49"/>
      <c r="C108" s="50" t="s">
        <v>169</v>
      </c>
      <c r="D108" s="50" t="s">
        <v>167</v>
      </c>
      <c r="E108" s="51">
        <v>4.8500000000000001E-2</v>
      </c>
      <c r="F108" s="52" t="s">
        <v>616</v>
      </c>
      <c r="G108" s="53">
        <v>0.01</v>
      </c>
      <c r="H108" s="53">
        <v>2.5000000000000001E-3</v>
      </c>
      <c r="I108" s="53"/>
      <c r="J108" s="53"/>
      <c r="K108" s="53"/>
      <c r="L108" s="53"/>
      <c r="M108" s="53"/>
      <c r="N108" s="53"/>
      <c r="O108" s="53">
        <v>2.5000000000000001E-3</v>
      </c>
      <c r="P108" s="53"/>
      <c r="Q108" s="53"/>
      <c r="R108" s="53"/>
      <c r="S108" s="53"/>
      <c r="T108" s="53"/>
      <c r="U108" s="53"/>
      <c r="V108" s="53"/>
      <c r="W108" s="53"/>
      <c r="X108" s="53"/>
      <c r="Y108" s="70"/>
      <c r="Z108" s="54">
        <v>6.3500000000000001E-2</v>
      </c>
    </row>
    <row r="109" spans="1:26" x14ac:dyDescent="0.2">
      <c r="A109" s="48" t="s">
        <v>170</v>
      </c>
      <c r="B109" s="49"/>
      <c r="C109" s="50" t="s">
        <v>171</v>
      </c>
      <c r="D109" s="50" t="s">
        <v>171</v>
      </c>
      <c r="E109" s="51">
        <v>4.8500000000000001E-2</v>
      </c>
      <c r="F109" s="52" t="s">
        <v>616</v>
      </c>
      <c r="G109" s="53">
        <v>0.01</v>
      </c>
      <c r="H109" s="53">
        <v>2.5000000000000001E-3</v>
      </c>
      <c r="I109" s="53"/>
      <c r="J109" s="53"/>
      <c r="K109" s="53"/>
      <c r="L109" s="53"/>
      <c r="M109" s="53"/>
      <c r="N109" s="53"/>
      <c r="O109" s="53">
        <v>2.5000000000000001E-3</v>
      </c>
      <c r="P109" s="53"/>
      <c r="Q109" s="53"/>
      <c r="R109" s="53"/>
      <c r="S109" s="53">
        <v>1E-3</v>
      </c>
      <c r="T109" s="53"/>
      <c r="U109" s="53"/>
      <c r="V109" s="53"/>
      <c r="W109" s="53"/>
      <c r="X109" s="53"/>
      <c r="Y109" s="70"/>
      <c r="Z109" s="54">
        <v>6.4500000000000002E-2</v>
      </c>
    </row>
    <row r="110" spans="1:26" x14ac:dyDescent="0.2">
      <c r="A110" s="48" t="s">
        <v>172</v>
      </c>
      <c r="B110" s="49"/>
      <c r="C110" s="50" t="s">
        <v>173</v>
      </c>
      <c r="D110" s="50" t="s">
        <v>167</v>
      </c>
      <c r="E110" s="51">
        <v>4.8500000000000001E-2</v>
      </c>
      <c r="F110" s="52" t="s">
        <v>616</v>
      </c>
      <c r="G110" s="53">
        <v>0.01</v>
      </c>
      <c r="H110" s="53">
        <v>2.5000000000000001E-3</v>
      </c>
      <c r="I110" s="53"/>
      <c r="J110" s="53"/>
      <c r="K110" s="53"/>
      <c r="L110" s="53"/>
      <c r="M110" s="53"/>
      <c r="N110" s="53"/>
      <c r="O110" s="53">
        <v>2.5000000000000001E-3</v>
      </c>
      <c r="P110" s="53"/>
      <c r="Q110" s="53"/>
      <c r="R110" s="53"/>
      <c r="S110" s="53"/>
      <c r="T110" s="53"/>
      <c r="U110" s="53"/>
      <c r="V110" s="53"/>
      <c r="W110" s="53"/>
      <c r="X110" s="53"/>
      <c r="Y110" s="70"/>
      <c r="Z110" s="54">
        <v>6.3500000000000001E-2</v>
      </c>
    </row>
    <row r="111" spans="1:26" x14ac:dyDescent="0.2">
      <c r="A111" s="48" t="s">
        <v>174</v>
      </c>
      <c r="B111" s="49"/>
      <c r="C111" s="50" t="s">
        <v>175</v>
      </c>
      <c r="D111" s="50" t="s">
        <v>175</v>
      </c>
      <c r="E111" s="51">
        <v>4.8500000000000001E-2</v>
      </c>
      <c r="F111" s="52" t="s">
        <v>616</v>
      </c>
      <c r="G111" s="53">
        <v>0.01</v>
      </c>
      <c r="H111" s="53">
        <v>2.5000000000000001E-3</v>
      </c>
      <c r="I111" s="53"/>
      <c r="J111" s="53"/>
      <c r="K111" s="53"/>
      <c r="L111" s="53"/>
      <c r="M111" s="53">
        <v>3.0000000000000001E-3</v>
      </c>
      <c r="N111" s="53"/>
      <c r="O111" s="53">
        <v>2.5000000000000001E-3</v>
      </c>
      <c r="P111" s="53"/>
      <c r="Q111" s="53"/>
      <c r="R111" s="53"/>
      <c r="S111" s="53">
        <v>1E-3</v>
      </c>
      <c r="T111" s="53"/>
      <c r="U111" s="53"/>
      <c r="V111" s="53"/>
      <c r="W111" s="53"/>
      <c r="X111" s="53"/>
      <c r="Y111" s="70"/>
      <c r="Z111" s="54">
        <v>6.7500000000000004E-2</v>
      </c>
    </row>
    <row r="112" spans="1:26" x14ac:dyDescent="0.2">
      <c r="A112" s="48" t="s">
        <v>176</v>
      </c>
      <c r="B112" s="49"/>
      <c r="C112" s="50" t="s">
        <v>177</v>
      </c>
      <c r="D112" s="50" t="s">
        <v>167</v>
      </c>
      <c r="E112" s="51">
        <v>4.8500000000000001E-2</v>
      </c>
      <c r="F112" s="52" t="s">
        <v>616</v>
      </c>
      <c r="G112" s="53">
        <v>0.01</v>
      </c>
      <c r="H112" s="53">
        <v>2.5000000000000001E-3</v>
      </c>
      <c r="I112" s="53"/>
      <c r="J112" s="53"/>
      <c r="K112" s="53"/>
      <c r="L112" s="53"/>
      <c r="M112" s="53"/>
      <c r="N112" s="53"/>
      <c r="O112" s="53">
        <v>2.5000000000000001E-3</v>
      </c>
      <c r="P112" s="53"/>
      <c r="Q112" s="53"/>
      <c r="R112" s="53"/>
      <c r="S112" s="53"/>
      <c r="T112" s="53"/>
      <c r="U112" s="53"/>
      <c r="V112" s="53"/>
      <c r="W112" s="53"/>
      <c r="X112" s="53"/>
      <c r="Y112" s="70"/>
      <c r="Z112" s="54">
        <v>6.3500000000000001E-2</v>
      </c>
    </row>
    <row r="113" spans="1:26" x14ac:dyDescent="0.2">
      <c r="A113" s="48" t="s">
        <v>1114</v>
      </c>
      <c r="B113" s="49" t="s">
        <v>218</v>
      </c>
      <c r="C113" s="50" t="s">
        <v>1123</v>
      </c>
      <c r="D113" s="50"/>
      <c r="E113" s="51">
        <v>4.8500000000000001E-2</v>
      </c>
      <c r="F113" s="52" t="s">
        <v>616</v>
      </c>
      <c r="G113" s="53">
        <v>0.01</v>
      </c>
      <c r="H113" s="53">
        <v>2.5000000000000001E-3</v>
      </c>
      <c r="I113" s="53"/>
      <c r="J113" s="53"/>
      <c r="K113" s="53"/>
      <c r="L113" s="53"/>
      <c r="M113" s="53"/>
      <c r="N113" s="53"/>
      <c r="O113" s="53">
        <v>2.5000000000000001E-3</v>
      </c>
      <c r="P113" s="53"/>
      <c r="Q113" s="53"/>
      <c r="R113" s="53"/>
      <c r="S113" s="53"/>
      <c r="T113" s="53"/>
      <c r="U113" s="53"/>
      <c r="V113" s="53"/>
      <c r="W113" s="53"/>
      <c r="X113" s="53"/>
      <c r="Y113" s="70"/>
      <c r="Z113" s="54">
        <v>6.3500000000000001E-2</v>
      </c>
    </row>
    <row r="114" spans="1:26" x14ac:dyDescent="0.2">
      <c r="A114" s="48" t="s">
        <v>1115</v>
      </c>
      <c r="B114" s="49" t="s">
        <v>218</v>
      </c>
      <c r="C114" s="50" t="s">
        <v>1116</v>
      </c>
      <c r="D114" s="50"/>
      <c r="E114" s="51">
        <v>4.8500000000000001E-2</v>
      </c>
      <c r="F114" s="52" t="s">
        <v>616</v>
      </c>
      <c r="G114" s="53">
        <v>0.01</v>
      </c>
      <c r="H114" s="53">
        <v>2.5000000000000001E-3</v>
      </c>
      <c r="I114" s="53"/>
      <c r="J114" s="53"/>
      <c r="K114" s="53"/>
      <c r="L114" s="53"/>
      <c r="M114" s="53">
        <v>3.0000000000000001E-3</v>
      </c>
      <c r="N114" s="53"/>
      <c r="O114" s="53">
        <v>2.5000000000000001E-3</v>
      </c>
      <c r="P114" s="53"/>
      <c r="Q114" s="53"/>
      <c r="R114" s="53"/>
      <c r="S114" s="53">
        <v>1E-3</v>
      </c>
      <c r="T114" s="53"/>
      <c r="U114" s="53"/>
      <c r="V114" s="53"/>
      <c r="W114" s="53"/>
      <c r="X114" s="53"/>
      <c r="Y114" s="70"/>
      <c r="Z114" s="54">
        <v>6.7500000000000004E-2</v>
      </c>
    </row>
    <row r="115" spans="1:26" ht="6" customHeight="1" x14ac:dyDescent="0.2">
      <c r="A115" s="127"/>
      <c r="B115" s="121"/>
      <c r="C115" s="121"/>
      <c r="D115" s="55"/>
      <c r="E115" s="56"/>
      <c r="F115" s="56" t="s">
        <v>2</v>
      </c>
      <c r="G115" s="56"/>
      <c r="H115" s="56"/>
      <c r="I115" s="56"/>
      <c r="J115" s="56"/>
      <c r="K115" s="56"/>
      <c r="L115" s="56"/>
      <c r="M115" s="56"/>
      <c r="N115" s="56"/>
      <c r="O115" s="56"/>
      <c r="P115" s="56"/>
      <c r="Q115" s="56"/>
      <c r="R115" s="56"/>
      <c r="S115" s="56"/>
      <c r="T115" s="56"/>
      <c r="U115" s="56"/>
      <c r="V115" s="56"/>
      <c r="W115" s="56"/>
      <c r="X115" s="56"/>
      <c r="Y115" s="56"/>
      <c r="Z115" s="56"/>
    </row>
    <row r="116" spans="1:26" x14ac:dyDescent="0.2">
      <c r="A116" s="48" t="s">
        <v>178</v>
      </c>
      <c r="B116" s="49"/>
      <c r="C116" s="50" t="s">
        <v>179</v>
      </c>
      <c r="D116" s="50" t="s">
        <v>179</v>
      </c>
      <c r="E116" s="51">
        <v>4.8500000000000001E-2</v>
      </c>
      <c r="F116" s="52" t="s">
        <v>616</v>
      </c>
      <c r="G116" s="53">
        <v>0.01</v>
      </c>
      <c r="H116" s="53">
        <v>2.5000000000000001E-3</v>
      </c>
      <c r="I116" s="53"/>
      <c r="J116" s="53"/>
      <c r="K116" s="53"/>
      <c r="L116" s="53"/>
      <c r="M116" s="53"/>
      <c r="N116" s="53"/>
      <c r="O116" s="53">
        <v>2.5000000000000001E-3</v>
      </c>
      <c r="P116" s="53"/>
      <c r="Q116" s="53"/>
      <c r="R116" s="53"/>
      <c r="S116" s="53"/>
      <c r="T116" s="53"/>
      <c r="U116" s="53"/>
      <c r="V116" s="53"/>
      <c r="W116" s="53"/>
      <c r="X116" s="53"/>
      <c r="Y116" s="70"/>
      <c r="Z116" s="54">
        <v>6.3500000000000001E-2</v>
      </c>
    </row>
    <row r="117" spans="1:26" x14ac:dyDescent="0.2">
      <c r="A117" s="48" t="s">
        <v>180</v>
      </c>
      <c r="B117" s="49"/>
      <c r="C117" s="50" t="s">
        <v>181</v>
      </c>
      <c r="D117" s="50" t="s">
        <v>179</v>
      </c>
      <c r="E117" s="51">
        <v>4.8500000000000001E-2</v>
      </c>
      <c r="F117" s="52" t="s">
        <v>616</v>
      </c>
      <c r="G117" s="53">
        <v>0.01</v>
      </c>
      <c r="H117" s="53">
        <v>2.5000000000000001E-3</v>
      </c>
      <c r="I117" s="53"/>
      <c r="J117" s="53"/>
      <c r="K117" s="53"/>
      <c r="L117" s="53"/>
      <c r="M117" s="53"/>
      <c r="N117" s="53"/>
      <c r="O117" s="53">
        <v>2.5000000000000001E-3</v>
      </c>
      <c r="P117" s="53"/>
      <c r="Q117" s="53"/>
      <c r="R117" s="53"/>
      <c r="S117" s="53"/>
      <c r="T117" s="53"/>
      <c r="U117" s="53"/>
      <c r="V117" s="53"/>
      <c r="W117" s="53"/>
      <c r="X117" s="53"/>
      <c r="Y117" s="70"/>
      <c r="Z117" s="54">
        <v>6.3500000000000001E-2</v>
      </c>
    </row>
    <row r="118" spans="1:26" x14ac:dyDescent="0.2">
      <c r="A118" s="48" t="s">
        <v>182</v>
      </c>
      <c r="B118" s="49"/>
      <c r="C118" s="50" t="s">
        <v>183</v>
      </c>
      <c r="D118" s="50" t="s">
        <v>179</v>
      </c>
      <c r="E118" s="51">
        <v>4.8500000000000001E-2</v>
      </c>
      <c r="F118" s="52" t="s">
        <v>616</v>
      </c>
      <c r="G118" s="53">
        <v>0.01</v>
      </c>
      <c r="H118" s="53">
        <v>2.5000000000000001E-3</v>
      </c>
      <c r="I118" s="53"/>
      <c r="J118" s="53"/>
      <c r="K118" s="53"/>
      <c r="L118" s="53"/>
      <c r="M118" s="53"/>
      <c r="N118" s="53"/>
      <c r="O118" s="53">
        <v>2.5000000000000001E-3</v>
      </c>
      <c r="P118" s="53"/>
      <c r="Q118" s="53"/>
      <c r="R118" s="53"/>
      <c r="S118" s="53"/>
      <c r="T118" s="53"/>
      <c r="U118" s="53"/>
      <c r="V118" s="53"/>
      <c r="W118" s="53"/>
      <c r="X118" s="53"/>
      <c r="Y118" s="70"/>
      <c r="Z118" s="54">
        <v>6.3500000000000001E-2</v>
      </c>
    </row>
    <row r="119" spans="1:26" x14ac:dyDescent="0.2">
      <c r="A119" s="48" t="s">
        <v>184</v>
      </c>
      <c r="B119" s="49"/>
      <c r="C119" s="50" t="s">
        <v>185</v>
      </c>
      <c r="D119" s="50" t="s">
        <v>179</v>
      </c>
      <c r="E119" s="51">
        <v>4.8500000000000001E-2</v>
      </c>
      <c r="F119" s="52" t="s">
        <v>616</v>
      </c>
      <c r="G119" s="53">
        <v>0.01</v>
      </c>
      <c r="H119" s="53">
        <v>2.5000000000000001E-3</v>
      </c>
      <c r="I119" s="53"/>
      <c r="J119" s="53"/>
      <c r="K119" s="53"/>
      <c r="L119" s="53"/>
      <c r="M119" s="53"/>
      <c r="N119" s="53"/>
      <c r="O119" s="53">
        <v>2.5000000000000001E-3</v>
      </c>
      <c r="P119" s="53"/>
      <c r="Q119" s="53"/>
      <c r="R119" s="53"/>
      <c r="S119" s="53"/>
      <c r="T119" s="53"/>
      <c r="U119" s="53"/>
      <c r="V119" s="53"/>
      <c r="W119" s="53"/>
      <c r="X119" s="53"/>
      <c r="Y119" s="70"/>
      <c r="Z119" s="54">
        <v>6.3500000000000001E-2</v>
      </c>
    </row>
    <row r="120" spans="1:26" x14ac:dyDescent="0.2">
      <c r="A120" s="48" t="s">
        <v>186</v>
      </c>
      <c r="B120" s="49"/>
      <c r="C120" s="50" t="s">
        <v>187</v>
      </c>
      <c r="D120" s="50" t="s">
        <v>179</v>
      </c>
      <c r="E120" s="51">
        <v>4.8500000000000001E-2</v>
      </c>
      <c r="F120" s="52" t="s">
        <v>616</v>
      </c>
      <c r="G120" s="53">
        <v>0.01</v>
      </c>
      <c r="H120" s="53">
        <v>2.5000000000000001E-3</v>
      </c>
      <c r="I120" s="53"/>
      <c r="J120" s="53"/>
      <c r="K120" s="53"/>
      <c r="L120" s="53"/>
      <c r="M120" s="53"/>
      <c r="N120" s="53"/>
      <c r="O120" s="53">
        <v>2.5000000000000001E-3</v>
      </c>
      <c r="P120" s="53"/>
      <c r="Q120" s="53"/>
      <c r="R120" s="53"/>
      <c r="S120" s="53"/>
      <c r="T120" s="53"/>
      <c r="U120" s="53"/>
      <c r="V120" s="53"/>
      <c r="W120" s="53"/>
      <c r="X120" s="53"/>
      <c r="Y120" s="70"/>
      <c r="Z120" s="54">
        <v>6.3500000000000001E-2</v>
      </c>
    </row>
    <row r="121" spans="1:26" x14ac:dyDescent="0.2">
      <c r="A121" s="48" t="s">
        <v>188</v>
      </c>
      <c r="B121" s="49"/>
      <c r="C121" s="50" t="s">
        <v>189</v>
      </c>
      <c r="D121" s="50" t="s">
        <v>179</v>
      </c>
      <c r="E121" s="51">
        <v>4.8500000000000001E-2</v>
      </c>
      <c r="F121" s="52" t="s">
        <v>616</v>
      </c>
      <c r="G121" s="53">
        <v>0.01</v>
      </c>
      <c r="H121" s="53">
        <v>2.5000000000000001E-3</v>
      </c>
      <c r="I121" s="53"/>
      <c r="J121" s="53"/>
      <c r="K121" s="53"/>
      <c r="L121" s="53"/>
      <c r="M121" s="53"/>
      <c r="N121" s="53"/>
      <c r="O121" s="53">
        <v>2.5000000000000001E-3</v>
      </c>
      <c r="P121" s="53"/>
      <c r="Q121" s="53"/>
      <c r="R121" s="53"/>
      <c r="S121" s="53"/>
      <c r="T121" s="53"/>
      <c r="U121" s="53"/>
      <c r="V121" s="53"/>
      <c r="W121" s="53"/>
      <c r="X121" s="53"/>
      <c r="Y121" s="70"/>
      <c r="Z121" s="54">
        <v>6.3500000000000001E-2</v>
      </c>
    </row>
    <row r="122" spans="1:26" x14ac:dyDescent="0.2">
      <c r="A122" s="48" t="s">
        <v>190</v>
      </c>
      <c r="B122" s="49"/>
      <c r="C122" s="50" t="s">
        <v>191</v>
      </c>
      <c r="D122" s="50" t="s">
        <v>179</v>
      </c>
      <c r="E122" s="51">
        <v>4.8500000000000001E-2</v>
      </c>
      <c r="F122" s="52" t="s">
        <v>616</v>
      </c>
      <c r="G122" s="53">
        <v>0.01</v>
      </c>
      <c r="H122" s="53">
        <v>2.5000000000000001E-3</v>
      </c>
      <c r="I122" s="53"/>
      <c r="J122" s="53"/>
      <c r="K122" s="53"/>
      <c r="L122" s="53"/>
      <c r="M122" s="53"/>
      <c r="N122" s="53"/>
      <c r="O122" s="53">
        <v>2.5000000000000001E-3</v>
      </c>
      <c r="P122" s="53"/>
      <c r="Q122" s="53"/>
      <c r="R122" s="53"/>
      <c r="S122" s="53"/>
      <c r="T122" s="53"/>
      <c r="U122" s="53"/>
      <c r="V122" s="53"/>
      <c r="W122" s="53"/>
      <c r="X122" s="53"/>
      <c r="Y122" s="70"/>
      <c r="Z122" s="54">
        <v>6.3500000000000001E-2</v>
      </c>
    </row>
    <row r="123" spans="1:26" x14ac:dyDescent="0.2">
      <c r="A123" s="48" t="s">
        <v>192</v>
      </c>
      <c r="B123" s="49"/>
      <c r="C123" s="50" t="s">
        <v>193</v>
      </c>
      <c r="D123" s="50" t="s">
        <v>193</v>
      </c>
      <c r="E123" s="51">
        <v>4.8500000000000001E-2</v>
      </c>
      <c r="F123" s="52" t="s">
        <v>616</v>
      </c>
      <c r="G123" s="53">
        <v>0.01</v>
      </c>
      <c r="H123" s="53">
        <v>2.5000000000000001E-3</v>
      </c>
      <c r="I123" s="53"/>
      <c r="J123" s="53"/>
      <c r="K123" s="53"/>
      <c r="L123" s="53"/>
      <c r="M123" s="53">
        <v>3.0000000000000001E-3</v>
      </c>
      <c r="N123" s="53"/>
      <c r="O123" s="53">
        <v>2.5000000000000001E-3</v>
      </c>
      <c r="P123" s="53"/>
      <c r="Q123" s="53"/>
      <c r="R123" s="53"/>
      <c r="S123" s="53">
        <v>1E-3</v>
      </c>
      <c r="T123" s="53"/>
      <c r="U123" s="53"/>
      <c r="V123" s="53">
        <v>1.4999999999999999E-2</v>
      </c>
      <c r="W123" s="53"/>
      <c r="X123" s="53"/>
      <c r="Y123" s="70"/>
      <c r="Z123" s="54">
        <v>8.2500000000000004E-2</v>
      </c>
    </row>
    <row r="124" spans="1:26" x14ac:dyDescent="0.2">
      <c r="A124" s="48" t="s">
        <v>194</v>
      </c>
      <c r="B124" s="49"/>
      <c r="C124" s="50" t="s">
        <v>195</v>
      </c>
      <c r="D124" s="50" t="s">
        <v>179</v>
      </c>
      <c r="E124" s="51">
        <v>4.8500000000000001E-2</v>
      </c>
      <c r="F124" s="52" t="s">
        <v>616</v>
      </c>
      <c r="G124" s="53">
        <v>0.01</v>
      </c>
      <c r="H124" s="53">
        <v>2.5000000000000001E-3</v>
      </c>
      <c r="I124" s="53"/>
      <c r="J124" s="53"/>
      <c r="K124" s="53"/>
      <c r="L124" s="53"/>
      <c r="M124" s="53"/>
      <c r="N124" s="53"/>
      <c r="O124" s="53">
        <v>2.5000000000000001E-3</v>
      </c>
      <c r="P124" s="53"/>
      <c r="Q124" s="53"/>
      <c r="R124" s="53"/>
      <c r="S124" s="53"/>
      <c r="T124" s="53"/>
      <c r="U124" s="53"/>
      <c r="V124" s="53"/>
      <c r="W124" s="53"/>
      <c r="X124" s="53"/>
      <c r="Y124" s="70"/>
      <c r="Z124" s="54">
        <v>6.3500000000000001E-2</v>
      </c>
    </row>
    <row r="125" spans="1:26" x14ac:dyDescent="0.2">
      <c r="A125" s="48" t="s">
        <v>196</v>
      </c>
      <c r="B125" s="49"/>
      <c r="C125" s="50" t="s">
        <v>197</v>
      </c>
      <c r="D125" s="50" t="s">
        <v>179</v>
      </c>
      <c r="E125" s="51">
        <v>4.8500000000000001E-2</v>
      </c>
      <c r="F125" s="52" t="s">
        <v>616</v>
      </c>
      <c r="G125" s="53">
        <v>0.01</v>
      </c>
      <c r="H125" s="53">
        <v>2.5000000000000001E-3</v>
      </c>
      <c r="I125" s="53"/>
      <c r="J125" s="53"/>
      <c r="K125" s="53"/>
      <c r="L125" s="53"/>
      <c r="M125" s="53"/>
      <c r="N125" s="53"/>
      <c r="O125" s="53">
        <v>2.5000000000000001E-3</v>
      </c>
      <c r="P125" s="53"/>
      <c r="Q125" s="53"/>
      <c r="R125" s="53"/>
      <c r="S125" s="53"/>
      <c r="T125" s="53"/>
      <c r="U125" s="53"/>
      <c r="V125" s="53"/>
      <c r="W125" s="53"/>
      <c r="X125" s="53"/>
      <c r="Y125" s="70"/>
      <c r="Z125" s="54">
        <v>6.3500000000000001E-2</v>
      </c>
    </row>
    <row r="126" spans="1:26" x14ac:dyDescent="0.2">
      <c r="A126" s="48" t="s">
        <v>1140</v>
      </c>
      <c r="B126" s="57" t="s">
        <v>218</v>
      </c>
      <c r="C126" s="50" t="s">
        <v>1051</v>
      </c>
      <c r="D126" s="50">
        <v>0</v>
      </c>
      <c r="E126" s="51">
        <v>4.8500000000000001E-2</v>
      </c>
      <c r="F126" s="52" t="s">
        <v>616</v>
      </c>
      <c r="G126" s="53">
        <v>0.01</v>
      </c>
      <c r="H126" s="53">
        <v>2.5000000000000001E-3</v>
      </c>
      <c r="I126" s="53"/>
      <c r="J126" s="53"/>
      <c r="K126" s="53"/>
      <c r="L126" s="53"/>
      <c r="M126" s="53"/>
      <c r="N126" s="53"/>
      <c r="O126" s="53">
        <v>2.5000000000000001E-3</v>
      </c>
      <c r="P126" s="53"/>
      <c r="Q126" s="53"/>
      <c r="R126" s="53"/>
      <c r="S126" s="53"/>
      <c r="T126" s="53"/>
      <c r="U126" s="53"/>
      <c r="V126" s="53"/>
      <c r="W126" s="53"/>
      <c r="X126" s="53"/>
      <c r="Y126" s="70"/>
      <c r="Z126" s="54">
        <v>6.3500000000000001E-2</v>
      </c>
    </row>
    <row r="127" spans="1:26" x14ac:dyDescent="0.2">
      <c r="A127" s="48" t="s">
        <v>1141</v>
      </c>
      <c r="B127" s="57" t="s">
        <v>218</v>
      </c>
      <c r="C127" s="50" t="s">
        <v>1052</v>
      </c>
      <c r="D127" s="50"/>
      <c r="E127" s="51">
        <v>4.8500000000000001E-2</v>
      </c>
      <c r="F127" s="52" t="s">
        <v>616</v>
      </c>
      <c r="G127" s="53">
        <v>0.01</v>
      </c>
      <c r="H127" s="53">
        <v>2.5000000000000001E-3</v>
      </c>
      <c r="I127" s="53"/>
      <c r="J127" s="53"/>
      <c r="K127" s="53"/>
      <c r="L127" s="53"/>
      <c r="M127" s="53">
        <v>3.0000000000000001E-3</v>
      </c>
      <c r="N127" s="53"/>
      <c r="O127" s="53">
        <v>2.5000000000000001E-3</v>
      </c>
      <c r="P127" s="53"/>
      <c r="Q127" s="53"/>
      <c r="R127" s="53"/>
      <c r="S127" s="53">
        <v>1E-3</v>
      </c>
      <c r="T127" s="53"/>
      <c r="U127" s="53"/>
      <c r="V127" s="53">
        <v>1.4999999999999999E-2</v>
      </c>
      <c r="W127" s="53"/>
      <c r="X127" s="53"/>
      <c r="Y127" s="70"/>
      <c r="Z127" s="54">
        <v>8.2500000000000004E-2</v>
      </c>
    </row>
    <row r="128" spans="1:26" ht="6" customHeight="1" x14ac:dyDescent="0.2">
      <c r="A128" s="127"/>
      <c r="B128" s="121"/>
      <c r="C128" s="121"/>
      <c r="D128" s="55"/>
      <c r="E128" s="56"/>
      <c r="F128" s="56" t="s">
        <v>2</v>
      </c>
      <c r="G128" s="56"/>
      <c r="H128" s="56"/>
      <c r="I128" s="56"/>
      <c r="J128" s="56"/>
      <c r="K128" s="56"/>
      <c r="L128" s="56"/>
      <c r="M128" s="56"/>
      <c r="N128" s="56"/>
      <c r="O128" s="56"/>
      <c r="P128" s="56"/>
      <c r="Q128" s="56"/>
      <c r="R128" s="56"/>
      <c r="S128" s="56"/>
      <c r="T128" s="56"/>
      <c r="U128" s="56"/>
      <c r="V128" s="56"/>
      <c r="W128" s="56"/>
      <c r="X128" s="56"/>
      <c r="Y128" s="56"/>
      <c r="Z128" s="56"/>
    </row>
    <row r="129" spans="1:26" x14ac:dyDescent="0.2">
      <c r="A129" s="48" t="s">
        <v>198</v>
      </c>
      <c r="B129" s="49"/>
      <c r="C129" s="50" t="s">
        <v>199</v>
      </c>
      <c r="D129" s="50" t="s">
        <v>199</v>
      </c>
      <c r="E129" s="51">
        <v>4.8500000000000001E-2</v>
      </c>
      <c r="F129" s="52" t="s">
        <v>616</v>
      </c>
      <c r="G129" s="53">
        <v>0.01</v>
      </c>
      <c r="H129" s="53">
        <v>2.5000000000000001E-3</v>
      </c>
      <c r="I129" s="53"/>
      <c r="J129" s="53"/>
      <c r="K129" s="53"/>
      <c r="L129" s="53"/>
      <c r="M129" s="53"/>
      <c r="N129" s="53"/>
      <c r="O129" s="53">
        <v>2.5000000000000001E-3</v>
      </c>
      <c r="P129" s="53"/>
      <c r="Q129" s="53"/>
      <c r="R129" s="53">
        <v>0.01</v>
      </c>
      <c r="S129" s="53"/>
      <c r="T129" s="53"/>
      <c r="U129" s="53"/>
      <c r="V129" s="53"/>
      <c r="W129" s="53"/>
      <c r="X129" s="53"/>
      <c r="Y129" s="70"/>
      <c r="Z129" s="54">
        <v>7.3499999999999996E-2</v>
      </c>
    </row>
    <row r="130" spans="1:26" x14ac:dyDescent="0.2">
      <c r="A130" s="48" t="s">
        <v>200</v>
      </c>
      <c r="B130" s="49"/>
      <c r="C130" s="50" t="s">
        <v>201</v>
      </c>
      <c r="D130" s="50" t="s">
        <v>199</v>
      </c>
      <c r="E130" s="51">
        <v>4.8500000000000001E-2</v>
      </c>
      <c r="F130" s="52" t="s">
        <v>616</v>
      </c>
      <c r="G130" s="53">
        <v>0.01</v>
      </c>
      <c r="H130" s="53">
        <v>2.5000000000000001E-3</v>
      </c>
      <c r="I130" s="53"/>
      <c r="J130" s="53"/>
      <c r="K130" s="53"/>
      <c r="L130" s="53"/>
      <c r="M130" s="53"/>
      <c r="N130" s="53"/>
      <c r="O130" s="53">
        <v>2.5000000000000001E-3</v>
      </c>
      <c r="P130" s="53"/>
      <c r="Q130" s="53"/>
      <c r="R130" s="53">
        <v>0.01</v>
      </c>
      <c r="S130" s="53"/>
      <c r="T130" s="53"/>
      <c r="U130" s="53"/>
      <c r="V130" s="53"/>
      <c r="W130" s="53"/>
      <c r="X130" s="53"/>
      <c r="Y130" s="70"/>
      <c r="Z130" s="54">
        <v>7.3499999999999996E-2</v>
      </c>
    </row>
    <row r="131" spans="1:26" x14ac:dyDescent="0.2">
      <c r="A131" s="48" t="s">
        <v>202</v>
      </c>
      <c r="B131" s="49"/>
      <c r="C131" s="50" t="s">
        <v>203</v>
      </c>
      <c r="D131" s="50" t="s">
        <v>203</v>
      </c>
      <c r="E131" s="51">
        <v>4.8500000000000001E-2</v>
      </c>
      <c r="F131" s="52" t="s">
        <v>616</v>
      </c>
      <c r="G131" s="53">
        <v>0.01</v>
      </c>
      <c r="H131" s="53">
        <v>2.5000000000000001E-3</v>
      </c>
      <c r="I131" s="53"/>
      <c r="J131" s="53"/>
      <c r="K131" s="53"/>
      <c r="L131" s="53"/>
      <c r="M131" s="53"/>
      <c r="N131" s="53"/>
      <c r="O131" s="53">
        <v>2.5000000000000001E-3</v>
      </c>
      <c r="P131" s="53"/>
      <c r="Q131" s="53"/>
      <c r="R131" s="53">
        <v>0.01</v>
      </c>
      <c r="S131" s="53"/>
      <c r="T131" s="53"/>
      <c r="U131" s="53"/>
      <c r="V131" s="53">
        <v>0.01</v>
      </c>
      <c r="W131" s="53"/>
      <c r="X131" s="53"/>
      <c r="Y131" s="70"/>
      <c r="Z131" s="54">
        <v>8.3499999999999991E-2</v>
      </c>
    </row>
    <row r="132" spans="1:26" x14ac:dyDescent="0.2">
      <c r="A132" s="48" t="s">
        <v>583</v>
      </c>
      <c r="B132" s="49"/>
      <c r="C132" s="50" t="s">
        <v>584</v>
      </c>
      <c r="D132" s="50" t="s">
        <v>584</v>
      </c>
      <c r="E132" s="51">
        <v>4.8500000000000001E-2</v>
      </c>
      <c r="F132" s="52" t="s">
        <v>616</v>
      </c>
      <c r="G132" s="53">
        <v>0.01</v>
      </c>
      <c r="H132" s="53">
        <v>2.5000000000000001E-3</v>
      </c>
      <c r="I132" s="53"/>
      <c r="J132" s="53"/>
      <c r="K132" s="53"/>
      <c r="L132" s="53"/>
      <c r="M132" s="53"/>
      <c r="N132" s="53"/>
      <c r="O132" s="53">
        <v>2.5000000000000001E-3</v>
      </c>
      <c r="P132" s="53"/>
      <c r="Q132" s="53"/>
      <c r="R132" s="53">
        <v>0.01</v>
      </c>
      <c r="S132" s="53">
        <v>1E-3</v>
      </c>
      <c r="T132" s="53"/>
      <c r="U132" s="53"/>
      <c r="V132" s="53">
        <v>1.0999999999999999E-2</v>
      </c>
      <c r="W132" s="53"/>
      <c r="X132" s="53"/>
      <c r="Y132" s="70"/>
      <c r="Z132" s="54">
        <v>8.5499999999999993E-2</v>
      </c>
    </row>
    <row r="133" spans="1:26" x14ac:dyDescent="0.2">
      <c r="A133" s="48" t="s">
        <v>204</v>
      </c>
      <c r="B133" s="49"/>
      <c r="C133" s="50" t="s">
        <v>205</v>
      </c>
      <c r="D133" s="50" t="s">
        <v>199</v>
      </c>
      <c r="E133" s="51">
        <v>4.8500000000000001E-2</v>
      </c>
      <c r="F133" s="52" t="s">
        <v>616</v>
      </c>
      <c r="G133" s="53">
        <v>0.01</v>
      </c>
      <c r="H133" s="53">
        <v>2.5000000000000001E-3</v>
      </c>
      <c r="I133" s="53"/>
      <c r="J133" s="53"/>
      <c r="K133" s="53"/>
      <c r="L133" s="53"/>
      <c r="M133" s="53"/>
      <c r="N133" s="53"/>
      <c r="O133" s="53">
        <v>2.5000000000000001E-3</v>
      </c>
      <c r="P133" s="53"/>
      <c r="Q133" s="53"/>
      <c r="R133" s="53">
        <v>0.01</v>
      </c>
      <c r="S133" s="53"/>
      <c r="T133" s="53"/>
      <c r="U133" s="53"/>
      <c r="V133" s="53"/>
      <c r="W133" s="53"/>
      <c r="X133" s="53"/>
      <c r="Y133" s="70"/>
      <c r="Z133" s="54">
        <v>7.3499999999999996E-2</v>
      </c>
    </row>
    <row r="134" spans="1:26" x14ac:dyDescent="0.2">
      <c r="A134" s="48" t="s">
        <v>206</v>
      </c>
      <c r="B134" s="49"/>
      <c r="C134" s="50" t="s">
        <v>207</v>
      </c>
      <c r="D134" s="50" t="s">
        <v>207</v>
      </c>
      <c r="E134" s="51">
        <v>4.8500000000000001E-2</v>
      </c>
      <c r="F134" s="52" t="s">
        <v>616</v>
      </c>
      <c r="G134" s="53">
        <v>0.01</v>
      </c>
      <c r="H134" s="53">
        <v>2.5000000000000001E-3</v>
      </c>
      <c r="I134" s="53"/>
      <c r="J134" s="53"/>
      <c r="K134" s="53"/>
      <c r="L134" s="53"/>
      <c r="M134" s="53"/>
      <c r="N134" s="53"/>
      <c r="O134" s="53">
        <v>2.5000000000000001E-3</v>
      </c>
      <c r="P134" s="53"/>
      <c r="Q134" s="53"/>
      <c r="R134" s="53">
        <v>0.01</v>
      </c>
      <c r="S134" s="53"/>
      <c r="T134" s="53"/>
      <c r="U134" s="53"/>
      <c r="V134" s="53">
        <v>1.0999999999999999E-2</v>
      </c>
      <c r="W134" s="53"/>
      <c r="X134" s="53"/>
      <c r="Y134" s="70"/>
      <c r="Z134" s="54">
        <v>8.4499999999999992E-2</v>
      </c>
    </row>
    <row r="135" spans="1:26" x14ac:dyDescent="0.2">
      <c r="A135" s="48" t="s">
        <v>208</v>
      </c>
      <c r="B135" s="49"/>
      <c r="C135" s="50" t="s">
        <v>209</v>
      </c>
      <c r="D135" s="50" t="s">
        <v>209</v>
      </c>
      <c r="E135" s="51">
        <v>4.8500000000000001E-2</v>
      </c>
      <c r="F135" s="52" t="s">
        <v>616</v>
      </c>
      <c r="G135" s="53">
        <v>0.01</v>
      </c>
      <c r="H135" s="53">
        <v>2.5000000000000001E-3</v>
      </c>
      <c r="I135" s="53"/>
      <c r="J135" s="53"/>
      <c r="K135" s="53"/>
      <c r="L135" s="53"/>
      <c r="M135" s="53"/>
      <c r="N135" s="53"/>
      <c r="O135" s="53">
        <v>2.5000000000000001E-3</v>
      </c>
      <c r="P135" s="53"/>
      <c r="Q135" s="53"/>
      <c r="R135" s="53">
        <v>0.01</v>
      </c>
      <c r="S135" s="53"/>
      <c r="T135" s="53"/>
      <c r="U135" s="53"/>
      <c r="V135" s="53">
        <v>1.0999999999999999E-2</v>
      </c>
      <c r="W135" s="53"/>
      <c r="X135" s="53"/>
      <c r="Y135" s="70"/>
      <c r="Z135" s="54">
        <v>8.4499999999999992E-2</v>
      </c>
    </row>
    <row r="136" spans="1:26" x14ac:dyDescent="0.2">
      <c r="A136" s="48" t="s">
        <v>210</v>
      </c>
      <c r="B136" s="49"/>
      <c r="C136" s="50" t="s">
        <v>211</v>
      </c>
      <c r="D136" s="50" t="s">
        <v>199</v>
      </c>
      <c r="E136" s="51">
        <v>4.8500000000000001E-2</v>
      </c>
      <c r="F136" s="52" t="s">
        <v>616</v>
      </c>
      <c r="G136" s="53">
        <v>0.01</v>
      </c>
      <c r="H136" s="53">
        <v>2.5000000000000001E-3</v>
      </c>
      <c r="I136" s="53"/>
      <c r="J136" s="53"/>
      <c r="K136" s="53"/>
      <c r="L136" s="53"/>
      <c r="M136" s="53"/>
      <c r="N136" s="53"/>
      <c r="O136" s="53">
        <v>2.5000000000000001E-3</v>
      </c>
      <c r="P136" s="53"/>
      <c r="Q136" s="53"/>
      <c r="R136" s="53">
        <v>0.01</v>
      </c>
      <c r="S136" s="53"/>
      <c r="T136" s="53"/>
      <c r="U136" s="53"/>
      <c r="V136" s="53"/>
      <c r="W136" s="53"/>
      <c r="X136" s="53"/>
      <c r="Y136" s="70"/>
      <c r="Z136" s="54">
        <v>7.3499999999999996E-2</v>
      </c>
    </row>
    <row r="137" spans="1:26" x14ac:dyDescent="0.2">
      <c r="A137" s="48" t="s">
        <v>212</v>
      </c>
      <c r="B137" s="49"/>
      <c r="C137" s="50" t="s">
        <v>213</v>
      </c>
      <c r="D137" s="50" t="s">
        <v>213</v>
      </c>
      <c r="E137" s="51">
        <v>4.8500000000000001E-2</v>
      </c>
      <c r="F137" s="52" t="s">
        <v>616</v>
      </c>
      <c r="G137" s="53">
        <v>0.01</v>
      </c>
      <c r="H137" s="53">
        <v>2.5000000000000001E-3</v>
      </c>
      <c r="I137" s="53"/>
      <c r="J137" s="53"/>
      <c r="K137" s="53"/>
      <c r="L137" s="53"/>
      <c r="M137" s="53"/>
      <c r="N137" s="53"/>
      <c r="O137" s="53">
        <v>2.5000000000000001E-3</v>
      </c>
      <c r="P137" s="53"/>
      <c r="Q137" s="53"/>
      <c r="R137" s="53">
        <v>0.01</v>
      </c>
      <c r="S137" s="53"/>
      <c r="T137" s="53"/>
      <c r="U137" s="53"/>
      <c r="V137" s="53">
        <v>0.01</v>
      </c>
      <c r="W137" s="53"/>
      <c r="X137" s="53"/>
      <c r="Y137" s="70"/>
      <c r="Z137" s="54">
        <v>8.3499999999999991E-2</v>
      </c>
    </row>
    <row r="138" spans="1:26" x14ac:dyDescent="0.2">
      <c r="A138" s="48" t="s">
        <v>214</v>
      </c>
      <c r="B138" s="49"/>
      <c r="C138" s="50" t="s">
        <v>215</v>
      </c>
      <c r="D138" s="50" t="s">
        <v>215</v>
      </c>
      <c r="E138" s="51">
        <v>4.8500000000000001E-2</v>
      </c>
      <c r="F138" s="52" t="s">
        <v>616</v>
      </c>
      <c r="G138" s="53">
        <v>0.01</v>
      </c>
      <c r="H138" s="53">
        <v>2.5000000000000001E-3</v>
      </c>
      <c r="I138" s="53"/>
      <c r="J138" s="53"/>
      <c r="K138" s="53"/>
      <c r="L138" s="53"/>
      <c r="M138" s="53"/>
      <c r="N138" s="53"/>
      <c r="O138" s="53">
        <v>2.5000000000000001E-3</v>
      </c>
      <c r="P138" s="53"/>
      <c r="Q138" s="53"/>
      <c r="R138" s="53">
        <v>0.01</v>
      </c>
      <c r="S138" s="53"/>
      <c r="T138" s="53"/>
      <c r="U138" s="53"/>
      <c r="V138" s="53">
        <v>0.01</v>
      </c>
      <c r="W138" s="53"/>
      <c r="X138" s="53"/>
      <c r="Y138" s="70"/>
      <c r="Z138" s="54">
        <v>8.3499999999999991E-2</v>
      </c>
    </row>
    <row r="139" spans="1:26" ht="6" customHeight="1" x14ac:dyDescent="0.2">
      <c r="A139" s="127"/>
      <c r="B139" s="121"/>
      <c r="C139" s="121"/>
      <c r="D139" s="55"/>
      <c r="E139" s="56"/>
      <c r="F139" s="56" t="s">
        <v>2</v>
      </c>
      <c r="G139" s="56"/>
      <c r="H139" s="56"/>
      <c r="I139" s="56"/>
      <c r="J139" s="56"/>
      <c r="K139" s="56"/>
      <c r="L139" s="56"/>
      <c r="M139" s="56"/>
      <c r="N139" s="56"/>
      <c r="O139" s="56"/>
      <c r="P139" s="56"/>
      <c r="Q139" s="56"/>
      <c r="R139" s="56"/>
      <c r="S139" s="56"/>
      <c r="T139" s="56"/>
      <c r="U139" s="56"/>
      <c r="V139" s="56"/>
      <c r="W139" s="56"/>
      <c r="X139" s="56"/>
      <c r="Y139" s="56"/>
      <c r="Z139" s="56"/>
    </row>
    <row r="140" spans="1:26" x14ac:dyDescent="0.2">
      <c r="A140" s="48" t="s">
        <v>216</v>
      </c>
      <c r="B140" s="49"/>
      <c r="C140" s="50" t="s">
        <v>217</v>
      </c>
      <c r="D140" s="50" t="s">
        <v>217</v>
      </c>
      <c r="E140" s="51">
        <v>4.8500000000000001E-2</v>
      </c>
      <c r="F140" s="52" t="s">
        <v>616</v>
      </c>
      <c r="G140" s="53">
        <v>0.01</v>
      </c>
      <c r="H140" s="53">
        <v>2.5000000000000001E-3</v>
      </c>
      <c r="I140" s="53"/>
      <c r="J140" s="53"/>
      <c r="K140" s="53"/>
      <c r="L140" s="53"/>
      <c r="M140" s="53"/>
      <c r="N140" s="53"/>
      <c r="O140" s="53">
        <v>2.5000000000000001E-3</v>
      </c>
      <c r="P140" s="53"/>
      <c r="Q140" s="53"/>
      <c r="R140" s="53">
        <v>0.01</v>
      </c>
      <c r="S140" s="53"/>
      <c r="T140" s="53"/>
      <c r="U140" s="53"/>
      <c r="V140" s="53"/>
      <c r="W140" s="53"/>
      <c r="X140" s="53"/>
      <c r="Y140" s="70"/>
      <c r="Z140" s="54">
        <v>7.3499999999999996E-2</v>
      </c>
    </row>
    <row r="141" spans="1:26" x14ac:dyDescent="0.2">
      <c r="A141" s="48" t="s">
        <v>219</v>
      </c>
      <c r="B141" s="49"/>
      <c r="C141" s="58" t="s">
        <v>220</v>
      </c>
      <c r="D141" s="58" t="s">
        <v>217</v>
      </c>
      <c r="E141" s="51">
        <v>4.8500000000000001E-2</v>
      </c>
      <c r="F141" s="52" t="s">
        <v>616</v>
      </c>
      <c r="G141" s="53">
        <v>0.01</v>
      </c>
      <c r="H141" s="53">
        <v>2.5000000000000001E-3</v>
      </c>
      <c r="I141" s="53"/>
      <c r="J141" s="53"/>
      <c r="K141" s="53"/>
      <c r="L141" s="53"/>
      <c r="M141" s="53"/>
      <c r="N141" s="53"/>
      <c r="O141" s="53">
        <v>2.5000000000000001E-3</v>
      </c>
      <c r="P141" s="53"/>
      <c r="Q141" s="53"/>
      <c r="R141" s="53">
        <v>0.01</v>
      </c>
      <c r="S141" s="53"/>
      <c r="T141" s="53"/>
      <c r="U141" s="53"/>
      <c r="V141" s="53"/>
      <c r="W141" s="53"/>
      <c r="X141" s="53"/>
      <c r="Y141" s="70"/>
      <c r="Z141" s="54">
        <v>7.3499999999999996E-2</v>
      </c>
    </row>
    <row r="142" spans="1:26" x14ac:dyDescent="0.2">
      <c r="A142" s="48" t="s">
        <v>221</v>
      </c>
      <c r="B142" s="49"/>
      <c r="C142" s="50" t="s">
        <v>222</v>
      </c>
      <c r="D142" s="50" t="s">
        <v>222</v>
      </c>
      <c r="E142" s="51">
        <v>4.8500000000000001E-2</v>
      </c>
      <c r="F142" s="52" t="s">
        <v>616</v>
      </c>
      <c r="G142" s="53">
        <v>0.01</v>
      </c>
      <c r="H142" s="53">
        <v>2.5000000000000001E-3</v>
      </c>
      <c r="I142" s="53"/>
      <c r="J142" s="53"/>
      <c r="K142" s="53"/>
      <c r="L142" s="53"/>
      <c r="M142" s="53">
        <v>3.0000000000000001E-3</v>
      </c>
      <c r="N142" s="53"/>
      <c r="O142" s="53">
        <v>2.5000000000000001E-3</v>
      </c>
      <c r="P142" s="53"/>
      <c r="Q142" s="53"/>
      <c r="R142" s="53">
        <v>0.01</v>
      </c>
      <c r="S142" s="53">
        <v>1E-3</v>
      </c>
      <c r="T142" s="53"/>
      <c r="U142" s="53"/>
      <c r="V142" s="53">
        <v>1.6E-2</v>
      </c>
      <c r="W142" s="53"/>
      <c r="X142" s="53"/>
      <c r="Y142" s="70"/>
      <c r="Z142" s="54">
        <v>9.35E-2</v>
      </c>
    </row>
    <row r="143" spans="1:26" ht="6" customHeight="1" x14ac:dyDescent="0.2">
      <c r="A143" s="127"/>
      <c r="B143" s="121"/>
      <c r="C143" s="121"/>
      <c r="D143" s="55"/>
      <c r="E143" s="56"/>
      <c r="F143" s="56" t="s">
        <v>2</v>
      </c>
      <c r="G143" s="56"/>
      <c r="H143" s="56"/>
      <c r="I143" s="56"/>
      <c r="J143" s="56"/>
      <c r="K143" s="56"/>
      <c r="L143" s="56"/>
      <c r="M143" s="56"/>
      <c r="N143" s="56"/>
      <c r="O143" s="56"/>
      <c r="P143" s="56"/>
      <c r="Q143" s="56"/>
      <c r="R143" s="56"/>
      <c r="S143" s="56"/>
      <c r="T143" s="56"/>
      <c r="U143" s="56"/>
      <c r="V143" s="56"/>
      <c r="W143" s="56"/>
      <c r="X143" s="56"/>
      <c r="Y143" s="56"/>
      <c r="Z143" s="56"/>
    </row>
    <row r="144" spans="1:26" x14ac:dyDescent="0.2">
      <c r="A144" s="48" t="s">
        <v>223</v>
      </c>
      <c r="B144" s="49"/>
      <c r="C144" s="50" t="s">
        <v>224</v>
      </c>
      <c r="D144" s="50" t="s">
        <v>224</v>
      </c>
      <c r="E144" s="51">
        <v>4.8500000000000001E-2</v>
      </c>
      <c r="F144" s="52" t="s">
        <v>616</v>
      </c>
      <c r="G144" s="53">
        <v>0.01</v>
      </c>
      <c r="H144" s="53">
        <v>2.5000000000000001E-3</v>
      </c>
      <c r="I144" s="53"/>
      <c r="J144" s="53"/>
      <c r="K144" s="53">
        <v>3.0000000000000001E-3</v>
      </c>
      <c r="L144" s="53">
        <v>2.5000000000000001E-3</v>
      </c>
      <c r="M144" s="53"/>
      <c r="N144" s="53"/>
      <c r="O144" s="53"/>
      <c r="P144" s="53"/>
      <c r="Q144" s="53"/>
      <c r="R144" s="53"/>
      <c r="S144" s="53"/>
      <c r="T144" s="53"/>
      <c r="U144" s="53"/>
      <c r="V144" s="53"/>
      <c r="W144" s="53"/>
      <c r="X144" s="53"/>
      <c r="Y144" s="70"/>
      <c r="Z144" s="54">
        <v>6.6500000000000004E-2</v>
      </c>
    </row>
    <row r="145" spans="1:26" x14ac:dyDescent="0.2">
      <c r="A145" s="48" t="s">
        <v>225</v>
      </c>
      <c r="B145" s="49"/>
      <c r="C145" s="50" t="s">
        <v>226</v>
      </c>
      <c r="D145" s="50" t="s">
        <v>226</v>
      </c>
      <c r="E145" s="51">
        <v>4.8500000000000001E-2</v>
      </c>
      <c r="F145" s="52" t="s">
        <v>616</v>
      </c>
      <c r="G145" s="53">
        <v>0.01</v>
      </c>
      <c r="H145" s="53">
        <v>2.5000000000000001E-3</v>
      </c>
      <c r="I145" s="53"/>
      <c r="J145" s="53"/>
      <c r="K145" s="53">
        <v>3.0000000000000001E-3</v>
      </c>
      <c r="L145" s="53">
        <v>2.5000000000000001E-3</v>
      </c>
      <c r="M145" s="53"/>
      <c r="N145" s="53"/>
      <c r="O145" s="53"/>
      <c r="P145" s="53"/>
      <c r="Q145" s="53"/>
      <c r="R145" s="53"/>
      <c r="S145" s="53">
        <v>1E-3</v>
      </c>
      <c r="T145" s="53"/>
      <c r="U145" s="53"/>
      <c r="V145" s="53"/>
      <c r="W145" s="53"/>
      <c r="X145" s="53"/>
      <c r="Y145" s="70"/>
      <c r="Z145" s="54">
        <v>6.7500000000000004E-2</v>
      </c>
    </row>
    <row r="146" spans="1:26" x14ac:dyDescent="0.2">
      <c r="A146" s="48" t="s">
        <v>227</v>
      </c>
      <c r="B146" s="49"/>
      <c r="C146" s="50" t="s">
        <v>228</v>
      </c>
      <c r="D146" s="50" t="s">
        <v>224</v>
      </c>
      <c r="E146" s="51">
        <v>4.8500000000000001E-2</v>
      </c>
      <c r="F146" s="52" t="s">
        <v>616</v>
      </c>
      <c r="G146" s="53">
        <v>0.01</v>
      </c>
      <c r="H146" s="53">
        <v>2.5000000000000001E-3</v>
      </c>
      <c r="I146" s="53"/>
      <c r="J146" s="53"/>
      <c r="K146" s="53">
        <v>3.0000000000000001E-3</v>
      </c>
      <c r="L146" s="53">
        <v>2.5000000000000001E-3</v>
      </c>
      <c r="M146" s="53"/>
      <c r="N146" s="53"/>
      <c r="O146" s="53"/>
      <c r="P146" s="53"/>
      <c r="Q146" s="53"/>
      <c r="R146" s="53"/>
      <c r="S146" s="53"/>
      <c r="T146" s="53"/>
      <c r="U146" s="53"/>
      <c r="V146" s="53"/>
      <c r="W146" s="53"/>
      <c r="X146" s="53"/>
      <c r="Y146" s="70"/>
      <c r="Z146" s="54">
        <v>6.6500000000000004E-2</v>
      </c>
    </row>
    <row r="147" spans="1:26" x14ac:dyDescent="0.2">
      <c r="A147" s="48" t="s">
        <v>229</v>
      </c>
      <c r="B147" s="49"/>
      <c r="C147" s="50" t="s">
        <v>230</v>
      </c>
      <c r="D147" s="50" t="s">
        <v>224</v>
      </c>
      <c r="E147" s="51">
        <v>4.8500000000000001E-2</v>
      </c>
      <c r="F147" s="52" t="s">
        <v>616</v>
      </c>
      <c r="G147" s="53">
        <v>0.01</v>
      </c>
      <c r="H147" s="53">
        <v>2.5000000000000001E-3</v>
      </c>
      <c r="I147" s="53"/>
      <c r="J147" s="53"/>
      <c r="K147" s="53">
        <v>3.0000000000000001E-3</v>
      </c>
      <c r="L147" s="53">
        <v>2.5000000000000001E-3</v>
      </c>
      <c r="M147" s="53"/>
      <c r="N147" s="53"/>
      <c r="O147" s="53"/>
      <c r="P147" s="53"/>
      <c r="Q147" s="53"/>
      <c r="R147" s="53"/>
      <c r="S147" s="53"/>
      <c r="T147" s="53"/>
      <c r="U147" s="53"/>
      <c r="V147" s="53"/>
      <c r="W147" s="53"/>
      <c r="X147" s="53"/>
      <c r="Y147" s="70"/>
      <c r="Z147" s="54">
        <v>6.6500000000000004E-2</v>
      </c>
    </row>
    <row r="148" spans="1:26" x14ac:dyDescent="0.2">
      <c r="A148" s="48" t="s">
        <v>231</v>
      </c>
      <c r="B148" s="49"/>
      <c r="C148" s="50" t="s">
        <v>232</v>
      </c>
      <c r="D148" s="50" t="s">
        <v>224</v>
      </c>
      <c r="E148" s="51">
        <v>4.8500000000000001E-2</v>
      </c>
      <c r="F148" s="52" t="s">
        <v>616</v>
      </c>
      <c r="G148" s="53">
        <v>0.01</v>
      </c>
      <c r="H148" s="53">
        <v>2.5000000000000001E-3</v>
      </c>
      <c r="I148" s="53"/>
      <c r="J148" s="53"/>
      <c r="K148" s="53">
        <v>3.0000000000000001E-3</v>
      </c>
      <c r="L148" s="53">
        <v>2.5000000000000001E-3</v>
      </c>
      <c r="M148" s="53"/>
      <c r="N148" s="53"/>
      <c r="O148" s="53"/>
      <c r="P148" s="53"/>
      <c r="Q148" s="53"/>
      <c r="R148" s="53"/>
      <c r="S148" s="53"/>
      <c r="T148" s="53"/>
      <c r="U148" s="53"/>
      <c r="V148" s="53"/>
      <c r="W148" s="53"/>
      <c r="X148" s="53"/>
      <c r="Y148" s="70"/>
      <c r="Z148" s="54">
        <v>6.6500000000000004E-2</v>
      </c>
    </row>
    <row r="149" spans="1:26" x14ac:dyDescent="0.2">
      <c r="A149" s="48" t="s">
        <v>233</v>
      </c>
      <c r="B149" s="49"/>
      <c r="C149" s="50" t="s">
        <v>234</v>
      </c>
      <c r="D149" s="50" t="s">
        <v>234</v>
      </c>
      <c r="E149" s="51">
        <v>4.8500000000000001E-2</v>
      </c>
      <c r="F149" s="52" t="s">
        <v>616</v>
      </c>
      <c r="G149" s="53">
        <v>0.01</v>
      </c>
      <c r="H149" s="53">
        <v>2.5000000000000001E-3</v>
      </c>
      <c r="I149" s="53"/>
      <c r="J149" s="53"/>
      <c r="K149" s="53">
        <v>3.0000000000000001E-3</v>
      </c>
      <c r="L149" s="53">
        <v>2.5000000000000001E-3</v>
      </c>
      <c r="M149" s="53"/>
      <c r="N149" s="53"/>
      <c r="O149" s="53"/>
      <c r="P149" s="53"/>
      <c r="Q149" s="53"/>
      <c r="R149" s="53"/>
      <c r="S149" s="53">
        <v>1E-3</v>
      </c>
      <c r="T149" s="53"/>
      <c r="U149" s="53"/>
      <c r="V149" s="53"/>
      <c r="W149" s="53"/>
      <c r="X149" s="53"/>
      <c r="Y149" s="70"/>
      <c r="Z149" s="54">
        <v>6.7500000000000004E-2</v>
      </c>
    </row>
    <row r="150" spans="1:26" x14ac:dyDescent="0.2">
      <c r="A150" s="48" t="s">
        <v>235</v>
      </c>
      <c r="B150" s="49"/>
      <c r="C150" s="50" t="s">
        <v>236</v>
      </c>
      <c r="D150" s="50" t="s">
        <v>236</v>
      </c>
      <c r="E150" s="51">
        <v>4.8500000000000001E-2</v>
      </c>
      <c r="F150" s="52" t="s">
        <v>616</v>
      </c>
      <c r="G150" s="53">
        <v>0.01</v>
      </c>
      <c r="H150" s="53">
        <v>2.5000000000000001E-3</v>
      </c>
      <c r="I150" s="53"/>
      <c r="J150" s="53"/>
      <c r="K150" s="53">
        <v>3.0000000000000001E-3</v>
      </c>
      <c r="L150" s="53">
        <v>2.5000000000000001E-3</v>
      </c>
      <c r="M150" s="53">
        <v>3.0000000000000001E-3</v>
      </c>
      <c r="N150" s="53"/>
      <c r="O150" s="53"/>
      <c r="P150" s="53"/>
      <c r="Q150" s="53"/>
      <c r="R150" s="53"/>
      <c r="S150" s="53">
        <v>1E-3</v>
      </c>
      <c r="T150" s="53"/>
      <c r="U150" s="53"/>
      <c r="V150" s="53">
        <v>1.6E-2</v>
      </c>
      <c r="W150" s="53"/>
      <c r="X150" s="53"/>
      <c r="Y150" s="70"/>
      <c r="Z150" s="54">
        <v>8.6500000000000007E-2</v>
      </c>
    </row>
    <row r="151" spans="1:26" x14ac:dyDescent="0.2">
      <c r="A151" s="48" t="s">
        <v>1142</v>
      </c>
      <c r="B151" s="57" t="s">
        <v>218</v>
      </c>
      <c r="C151" s="50" t="s">
        <v>1066</v>
      </c>
      <c r="D151" s="50" t="s">
        <v>224</v>
      </c>
      <c r="E151" s="51">
        <v>4.8500000000000001E-2</v>
      </c>
      <c r="F151" s="52" t="s">
        <v>616</v>
      </c>
      <c r="G151" s="53">
        <v>0.01</v>
      </c>
      <c r="H151" s="53">
        <v>2.5000000000000001E-3</v>
      </c>
      <c r="I151" s="53"/>
      <c r="J151" s="53"/>
      <c r="K151" s="53">
        <v>3.0000000000000001E-3</v>
      </c>
      <c r="L151" s="53">
        <v>2.5000000000000001E-3</v>
      </c>
      <c r="M151" s="53"/>
      <c r="N151" s="53"/>
      <c r="O151" s="53"/>
      <c r="P151" s="53"/>
      <c r="Q151" s="53"/>
      <c r="R151" s="53"/>
      <c r="S151" s="53">
        <v>1E-3</v>
      </c>
      <c r="T151" s="53"/>
      <c r="U151" s="53"/>
      <c r="V151" s="53"/>
      <c r="W151" s="53"/>
      <c r="X151" s="53"/>
      <c r="Y151" s="70"/>
      <c r="Z151" s="54">
        <v>6.7500000000000004E-2</v>
      </c>
    </row>
    <row r="152" spans="1:26" x14ac:dyDescent="0.2">
      <c r="A152" s="48" t="s">
        <v>1143</v>
      </c>
      <c r="B152" s="57" t="s">
        <v>218</v>
      </c>
      <c r="C152" s="50" t="s">
        <v>1010</v>
      </c>
      <c r="D152" s="50"/>
      <c r="E152" s="51">
        <v>4.8500000000000001E-2</v>
      </c>
      <c r="F152" s="52" t="s">
        <v>616</v>
      </c>
      <c r="G152" s="53">
        <v>0.01</v>
      </c>
      <c r="H152" s="53">
        <v>2.5000000000000001E-3</v>
      </c>
      <c r="I152" s="53"/>
      <c r="J152" s="53"/>
      <c r="K152" s="53">
        <v>3.0000000000000001E-3</v>
      </c>
      <c r="L152" s="53">
        <v>2.5000000000000001E-3</v>
      </c>
      <c r="M152" s="53"/>
      <c r="N152" s="53"/>
      <c r="O152" s="53"/>
      <c r="P152" s="53"/>
      <c r="Q152" s="53"/>
      <c r="R152" s="53"/>
      <c r="S152" s="53"/>
      <c r="T152" s="53"/>
      <c r="U152" s="53"/>
      <c r="V152" s="53"/>
      <c r="W152" s="53"/>
      <c r="X152" s="53"/>
      <c r="Y152" s="70"/>
      <c r="Z152" s="54">
        <v>6.6500000000000004E-2</v>
      </c>
    </row>
    <row r="153" spans="1:26" x14ac:dyDescent="0.2">
      <c r="A153" s="48" t="s">
        <v>1144</v>
      </c>
      <c r="B153" s="57" t="s">
        <v>218</v>
      </c>
      <c r="C153" s="50" t="s">
        <v>1106</v>
      </c>
      <c r="D153" s="50"/>
      <c r="E153" s="51">
        <v>4.8500000000000001E-2</v>
      </c>
      <c r="F153" s="52" t="s">
        <v>616</v>
      </c>
      <c r="G153" s="53">
        <v>0.01</v>
      </c>
      <c r="H153" s="53">
        <v>2.5000000000000001E-3</v>
      </c>
      <c r="I153" s="53"/>
      <c r="J153" s="53"/>
      <c r="K153" s="53">
        <v>3.0000000000000001E-3</v>
      </c>
      <c r="L153" s="53">
        <v>2.5000000000000001E-3</v>
      </c>
      <c r="M153" s="53"/>
      <c r="N153" s="53"/>
      <c r="O153" s="53"/>
      <c r="P153" s="53"/>
      <c r="Q153" s="53"/>
      <c r="R153" s="53"/>
      <c r="S153" s="53">
        <v>1E-3</v>
      </c>
      <c r="T153" s="53"/>
      <c r="U153" s="53"/>
      <c r="V153" s="53"/>
      <c r="W153" s="53"/>
      <c r="X153" s="53"/>
      <c r="Y153" s="70"/>
      <c r="Z153" s="54">
        <v>6.7500000000000004E-2</v>
      </c>
    </row>
    <row r="154" spans="1:26" x14ac:dyDescent="0.2">
      <c r="A154" s="48" t="s">
        <v>1145</v>
      </c>
      <c r="B154" s="57" t="s">
        <v>218</v>
      </c>
      <c r="C154" s="50" t="s">
        <v>1107</v>
      </c>
      <c r="D154" s="50"/>
      <c r="E154" s="51">
        <v>4.8500000000000001E-2</v>
      </c>
      <c r="F154" s="52" t="s">
        <v>616</v>
      </c>
      <c r="G154" s="53">
        <v>0.01</v>
      </c>
      <c r="H154" s="53">
        <v>2.5000000000000001E-3</v>
      </c>
      <c r="I154" s="53"/>
      <c r="J154" s="53"/>
      <c r="K154" s="53">
        <v>3.0000000000000001E-3</v>
      </c>
      <c r="L154" s="53">
        <v>2.5000000000000001E-3</v>
      </c>
      <c r="M154" s="53"/>
      <c r="N154" s="53"/>
      <c r="O154" s="53"/>
      <c r="P154" s="53"/>
      <c r="Q154" s="53"/>
      <c r="R154" s="53"/>
      <c r="S154" s="53">
        <v>1E-3</v>
      </c>
      <c r="T154" s="53"/>
      <c r="U154" s="53"/>
      <c r="V154" s="53"/>
      <c r="W154" s="53"/>
      <c r="X154" s="53"/>
      <c r="Y154" s="70"/>
      <c r="Z154" s="54">
        <v>6.7500000000000004E-2</v>
      </c>
    </row>
    <row r="155" spans="1:26" x14ac:dyDescent="0.2">
      <c r="A155" s="48" t="s">
        <v>1117</v>
      </c>
      <c r="B155" s="57" t="s">
        <v>218</v>
      </c>
      <c r="C155" s="50" t="s">
        <v>1118</v>
      </c>
      <c r="D155" s="50"/>
      <c r="E155" s="51">
        <v>4.8500000000000001E-2</v>
      </c>
      <c r="F155" s="52" t="s">
        <v>616</v>
      </c>
      <c r="G155" s="53">
        <v>0.01</v>
      </c>
      <c r="H155" s="53">
        <v>2.5000000000000001E-3</v>
      </c>
      <c r="I155" s="53"/>
      <c r="J155" s="53"/>
      <c r="K155" s="53">
        <v>3.0000000000000001E-3</v>
      </c>
      <c r="L155" s="53">
        <v>2.5000000000000001E-3</v>
      </c>
      <c r="M155" s="53"/>
      <c r="N155" s="53"/>
      <c r="O155" s="53"/>
      <c r="P155" s="53"/>
      <c r="Q155" s="53"/>
      <c r="R155" s="53"/>
      <c r="S155" s="53"/>
      <c r="T155" s="53"/>
      <c r="U155" s="53"/>
      <c r="V155" s="53"/>
      <c r="W155" s="53"/>
      <c r="X155" s="53"/>
      <c r="Y155" s="70"/>
      <c r="Z155" s="54">
        <v>6.6500000000000004E-2</v>
      </c>
    </row>
    <row r="156" spans="1:26" ht="6" customHeight="1" x14ac:dyDescent="0.2">
      <c r="A156" s="127"/>
      <c r="B156" s="121"/>
      <c r="C156" s="121"/>
      <c r="D156" s="55"/>
      <c r="E156" s="56"/>
      <c r="F156" s="56" t="s">
        <v>2</v>
      </c>
      <c r="G156" s="56"/>
      <c r="H156" s="56"/>
      <c r="I156" s="56"/>
      <c r="J156" s="56"/>
      <c r="K156" s="56"/>
      <c r="L156" s="56"/>
      <c r="M156" s="56"/>
      <c r="N156" s="56"/>
      <c r="O156" s="56"/>
      <c r="P156" s="56"/>
      <c r="Q156" s="56"/>
      <c r="R156" s="56"/>
      <c r="S156" s="56"/>
      <c r="T156" s="56"/>
      <c r="U156" s="56"/>
      <c r="V156" s="56"/>
      <c r="W156" s="56"/>
      <c r="X156" s="56"/>
      <c r="Y156" s="56"/>
      <c r="Z156" s="56"/>
    </row>
    <row r="157" spans="1:26" x14ac:dyDescent="0.2">
      <c r="A157" s="48" t="s">
        <v>237</v>
      </c>
      <c r="B157" s="49"/>
      <c r="C157" s="50" t="s">
        <v>238</v>
      </c>
      <c r="D157" s="50" t="s">
        <v>238</v>
      </c>
      <c r="E157" s="51">
        <v>4.8500000000000001E-2</v>
      </c>
      <c r="F157" s="52" t="s">
        <v>616</v>
      </c>
      <c r="G157" s="53">
        <v>0.01</v>
      </c>
      <c r="H157" s="53">
        <v>2.5000000000000001E-3</v>
      </c>
      <c r="I157" s="53"/>
      <c r="J157" s="53"/>
      <c r="K157" s="53">
        <v>3.0000000000000001E-3</v>
      </c>
      <c r="L157" s="53">
        <v>2.5000000000000001E-3</v>
      </c>
      <c r="M157" s="53"/>
      <c r="N157" s="53"/>
      <c r="O157" s="53"/>
      <c r="P157" s="53"/>
      <c r="Q157" s="53"/>
      <c r="R157" s="53"/>
      <c r="S157" s="53"/>
      <c r="T157" s="53"/>
      <c r="U157" s="53"/>
      <c r="V157" s="53"/>
      <c r="W157" s="53"/>
      <c r="X157" s="53"/>
      <c r="Y157" s="70"/>
      <c r="Z157" s="54">
        <v>6.6500000000000004E-2</v>
      </c>
    </row>
    <row r="158" spans="1:26" x14ac:dyDescent="0.2">
      <c r="A158" s="48" t="s">
        <v>239</v>
      </c>
      <c r="B158" s="49"/>
      <c r="C158" s="50" t="s">
        <v>240</v>
      </c>
      <c r="D158" s="50" t="s">
        <v>240</v>
      </c>
      <c r="E158" s="51">
        <v>4.8500000000000001E-2</v>
      </c>
      <c r="F158" s="52" t="s">
        <v>616</v>
      </c>
      <c r="G158" s="53">
        <v>0.01</v>
      </c>
      <c r="H158" s="53">
        <v>2.5000000000000001E-3</v>
      </c>
      <c r="I158" s="53"/>
      <c r="J158" s="53"/>
      <c r="K158" s="53">
        <v>3.0000000000000001E-3</v>
      </c>
      <c r="L158" s="53">
        <v>2.5000000000000001E-3</v>
      </c>
      <c r="M158" s="53">
        <v>3.0000000000000001E-3</v>
      </c>
      <c r="N158" s="53"/>
      <c r="O158" s="53"/>
      <c r="P158" s="53"/>
      <c r="Q158" s="53"/>
      <c r="R158" s="53"/>
      <c r="S158" s="53"/>
      <c r="T158" s="53"/>
      <c r="U158" s="53"/>
      <c r="V158" s="53"/>
      <c r="W158" s="53"/>
      <c r="X158" s="53"/>
      <c r="Y158" s="70"/>
      <c r="Z158" s="54">
        <v>6.9500000000000006E-2</v>
      </c>
    </row>
    <row r="159" spans="1:26" x14ac:dyDescent="0.2">
      <c r="A159" s="48" t="s">
        <v>241</v>
      </c>
      <c r="B159" s="49"/>
      <c r="C159" s="50" t="s">
        <v>242</v>
      </c>
      <c r="D159" s="50" t="s">
        <v>238</v>
      </c>
      <c r="E159" s="51">
        <v>4.8500000000000001E-2</v>
      </c>
      <c r="F159" s="52" t="s">
        <v>616</v>
      </c>
      <c r="G159" s="53">
        <v>0.01</v>
      </c>
      <c r="H159" s="53">
        <v>2.5000000000000001E-3</v>
      </c>
      <c r="I159" s="53"/>
      <c r="J159" s="53"/>
      <c r="K159" s="53">
        <v>3.0000000000000001E-3</v>
      </c>
      <c r="L159" s="53">
        <v>2.5000000000000001E-3</v>
      </c>
      <c r="M159" s="53"/>
      <c r="N159" s="53"/>
      <c r="O159" s="53"/>
      <c r="P159" s="53"/>
      <c r="Q159" s="53"/>
      <c r="R159" s="53"/>
      <c r="S159" s="53"/>
      <c r="T159" s="53"/>
      <c r="U159" s="53"/>
      <c r="V159" s="53"/>
      <c r="W159" s="53"/>
      <c r="X159" s="53"/>
      <c r="Y159" s="70"/>
      <c r="Z159" s="54">
        <v>6.6500000000000004E-2</v>
      </c>
    </row>
    <row r="160" spans="1:26" x14ac:dyDescent="0.2">
      <c r="A160" s="48" t="s">
        <v>243</v>
      </c>
      <c r="B160" s="49"/>
      <c r="C160" s="50" t="s">
        <v>244</v>
      </c>
      <c r="D160" s="50" t="s">
        <v>244</v>
      </c>
      <c r="E160" s="51">
        <v>4.8500000000000001E-2</v>
      </c>
      <c r="F160" s="52" t="s">
        <v>616</v>
      </c>
      <c r="G160" s="53">
        <v>0.01</v>
      </c>
      <c r="H160" s="53">
        <v>2.5000000000000001E-3</v>
      </c>
      <c r="I160" s="53"/>
      <c r="J160" s="53"/>
      <c r="K160" s="53">
        <v>3.0000000000000001E-3</v>
      </c>
      <c r="L160" s="53">
        <v>2.5000000000000001E-3</v>
      </c>
      <c r="M160" s="53">
        <v>3.0000000000000001E-3</v>
      </c>
      <c r="N160" s="53"/>
      <c r="O160" s="53"/>
      <c r="P160" s="53"/>
      <c r="Q160" s="53"/>
      <c r="R160" s="53"/>
      <c r="S160" s="53">
        <v>1E-3</v>
      </c>
      <c r="T160" s="53"/>
      <c r="U160" s="53"/>
      <c r="V160" s="53"/>
      <c r="W160" s="53"/>
      <c r="X160" s="53"/>
      <c r="Y160" s="70"/>
      <c r="Z160" s="54">
        <v>7.0500000000000007E-2</v>
      </c>
    </row>
    <row r="161" spans="1:26" x14ac:dyDescent="0.2">
      <c r="A161" s="48" t="s">
        <v>245</v>
      </c>
      <c r="B161" s="49"/>
      <c r="C161" s="50" t="s">
        <v>246</v>
      </c>
      <c r="D161" s="50" t="s">
        <v>246</v>
      </c>
      <c r="E161" s="51">
        <v>4.8500000000000001E-2</v>
      </c>
      <c r="F161" s="52" t="s">
        <v>616</v>
      </c>
      <c r="G161" s="53">
        <v>0.01</v>
      </c>
      <c r="H161" s="53">
        <v>2.5000000000000001E-3</v>
      </c>
      <c r="I161" s="53"/>
      <c r="J161" s="53"/>
      <c r="K161" s="53">
        <v>3.0000000000000001E-3</v>
      </c>
      <c r="L161" s="53">
        <v>2.5000000000000001E-3</v>
      </c>
      <c r="M161" s="53">
        <v>3.0000000000000001E-3</v>
      </c>
      <c r="N161" s="53"/>
      <c r="O161" s="53"/>
      <c r="P161" s="53"/>
      <c r="Q161" s="53"/>
      <c r="R161" s="53"/>
      <c r="S161" s="53">
        <v>1E-3</v>
      </c>
      <c r="T161" s="53"/>
      <c r="U161" s="53"/>
      <c r="V161" s="53"/>
      <c r="W161" s="53"/>
      <c r="X161" s="53"/>
      <c r="Y161" s="70"/>
      <c r="Z161" s="54">
        <v>7.0500000000000007E-2</v>
      </c>
    </row>
    <row r="162" spans="1:26" x14ac:dyDescent="0.2">
      <c r="A162" s="48" t="s">
        <v>10</v>
      </c>
      <c r="B162" s="49"/>
      <c r="C162" s="58" t="s">
        <v>11</v>
      </c>
      <c r="D162" s="58" t="s">
        <v>238</v>
      </c>
      <c r="E162" s="51">
        <v>4.8500000000000001E-2</v>
      </c>
      <c r="F162" s="52" t="s">
        <v>616</v>
      </c>
      <c r="G162" s="53">
        <v>0.01</v>
      </c>
      <c r="H162" s="53">
        <v>2.5000000000000001E-3</v>
      </c>
      <c r="I162" s="53"/>
      <c r="J162" s="53"/>
      <c r="K162" s="53">
        <v>3.0000000000000001E-3</v>
      </c>
      <c r="L162" s="53">
        <v>2.5000000000000001E-3</v>
      </c>
      <c r="M162" s="53"/>
      <c r="N162" s="53"/>
      <c r="O162" s="53"/>
      <c r="P162" s="53"/>
      <c r="Q162" s="53"/>
      <c r="R162" s="53"/>
      <c r="S162" s="53"/>
      <c r="T162" s="53"/>
      <c r="U162" s="53"/>
      <c r="V162" s="53"/>
      <c r="W162" s="53"/>
      <c r="X162" s="53"/>
      <c r="Y162" s="70"/>
      <c r="Z162" s="54">
        <v>6.6500000000000004E-2</v>
      </c>
    </row>
    <row r="163" spans="1:26" x14ac:dyDescent="0.2">
      <c r="A163" s="48" t="s">
        <v>603</v>
      </c>
      <c r="B163" s="49"/>
      <c r="C163" s="58" t="s">
        <v>604</v>
      </c>
      <c r="D163" s="58" t="s">
        <v>604</v>
      </c>
      <c r="E163" s="51">
        <v>4.8500000000000001E-2</v>
      </c>
      <c r="F163" s="52" t="s">
        <v>616</v>
      </c>
      <c r="G163" s="53">
        <v>0.01</v>
      </c>
      <c r="H163" s="53">
        <v>2.5000000000000001E-3</v>
      </c>
      <c r="I163" s="53"/>
      <c r="J163" s="53"/>
      <c r="K163" s="53">
        <v>3.0000000000000001E-3</v>
      </c>
      <c r="L163" s="53">
        <v>2.5000000000000001E-3</v>
      </c>
      <c r="M163" s="53"/>
      <c r="N163" s="53"/>
      <c r="O163" s="53"/>
      <c r="P163" s="53"/>
      <c r="Q163" s="53"/>
      <c r="R163" s="53"/>
      <c r="S163" s="53">
        <v>1E-3</v>
      </c>
      <c r="T163" s="53"/>
      <c r="U163" s="53"/>
      <c r="V163" s="53"/>
      <c r="W163" s="53"/>
      <c r="X163" s="53"/>
      <c r="Y163" s="70"/>
      <c r="Z163" s="54">
        <v>6.7500000000000004E-2</v>
      </c>
    </row>
    <row r="164" spans="1:26" x14ac:dyDescent="0.2">
      <c r="A164" s="48" t="s">
        <v>1146</v>
      </c>
      <c r="B164" s="57" t="s">
        <v>218</v>
      </c>
      <c r="C164" s="50" t="s">
        <v>1067</v>
      </c>
      <c r="D164" s="50">
        <v>0</v>
      </c>
      <c r="E164" s="51">
        <v>4.8500000000000001E-2</v>
      </c>
      <c r="F164" s="52" t="s">
        <v>616</v>
      </c>
      <c r="G164" s="53">
        <v>0.01</v>
      </c>
      <c r="H164" s="53">
        <v>2.5000000000000001E-3</v>
      </c>
      <c r="I164" s="53"/>
      <c r="J164" s="53"/>
      <c r="K164" s="53">
        <v>3.0000000000000001E-3</v>
      </c>
      <c r="L164" s="53">
        <v>2.5000000000000001E-3</v>
      </c>
      <c r="M164" s="53"/>
      <c r="N164" s="53"/>
      <c r="O164" s="53"/>
      <c r="P164" s="53"/>
      <c r="Q164" s="53"/>
      <c r="R164" s="53"/>
      <c r="S164" s="53"/>
      <c r="T164" s="53"/>
      <c r="U164" s="53"/>
      <c r="V164" s="53"/>
      <c r="W164" s="53"/>
      <c r="X164" s="53"/>
      <c r="Y164" s="70"/>
      <c r="Z164" s="54">
        <v>6.6500000000000004E-2</v>
      </c>
    </row>
    <row r="165" spans="1:26" x14ac:dyDescent="0.2">
      <c r="A165" s="48" t="s">
        <v>1147</v>
      </c>
      <c r="B165" s="57" t="s">
        <v>218</v>
      </c>
      <c r="C165" s="58" t="s">
        <v>1033</v>
      </c>
      <c r="D165" s="58"/>
      <c r="E165" s="51">
        <v>4.8500000000000001E-2</v>
      </c>
      <c r="F165" s="52" t="s">
        <v>616</v>
      </c>
      <c r="G165" s="53">
        <v>0.01</v>
      </c>
      <c r="H165" s="53">
        <v>2.5000000000000001E-3</v>
      </c>
      <c r="I165" s="53"/>
      <c r="J165" s="53"/>
      <c r="K165" s="53">
        <v>3.0000000000000001E-3</v>
      </c>
      <c r="L165" s="53">
        <v>2.5000000000000001E-3</v>
      </c>
      <c r="M165" s="53"/>
      <c r="N165" s="53"/>
      <c r="O165" s="53"/>
      <c r="P165" s="53"/>
      <c r="Q165" s="53"/>
      <c r="R165" s="53"/>
      <c r="S165" s="53"/>
      <c r="T165" s="53"/>
      <c r="U165" s="53"/>
      <c r="V165" s="53"/>
      <c r="W165" s="53"/>
      <c r="X165" s="53"/>
      <c r="Y165" s="70"/>
      <c r="Z165" s="54">
        <v>6.6500000000000004E-2</v>
      </c>
    </row>
    <row r="166" spans="1:26" ht="6" customHeight="1" x14ac:dyDescent="0.2">
      <c r="A166" s="127"/>
      <c r="B166" s="121"/>
      <c r="C166" s="121"/>
      <c r="D166" s="55"/>
      <c r="E166" s="56"/>
      <c r="F166" s="56" t="s">
        <v>2</v>
      </c>
      <c r="G166" s="56"/>
      <c r="H166" s="56"/>
      <c r="I166" s="56"/>
      <c r="J166" s="56"/>
      <c r="K166" s="56"/>
      <c r="L166" s="56"/>
      <c r="M166" s="56"/>
      <c r="N166" s="56"/>
      <c r="O166" s="56"/>
      <c r="P166" s="56"/>
      <c r="Q166" s="56"/>
      <c r="R166" s="56"/>
      <c r="S166" s="56"/>
      <c r="T166" s="56"/>
      <c r="U166" s="56"/>
      <c r="V166" s="56"/>
      <c r="W166" s="56"/>
      <c r="X166" s="56"/>
      <c r="Y166" s="56"/>
      <c r="Z166" s="56"/>
    </row>
    <row r="167" spans="1:26" x14ac:dyDescent="0.2">
      <c r="A167" s="48" t="s">
        <v>247</v>
      </c>
      <c r="B167" s="49"/>
      <c r="C167" s="50" t="s">
        <v>248</v>
      </c>
      <c r="D167" s="50" t="s">
        <v>248</v>
      </c>
      <c r="E167" s="51">
        <v>4.8500000000000001E-2</v>
      </c>
      <c r="F167" s="52" t="s">
        <v>616</v>
      </c>
      <c r="G167" s="53">
        <v>0.01</v>
      </c>
      <c r="H167" s="53">
        <v>2.5000000000000001E-3</v>
      </c>
      <c r="I167" s="53"/>
      <c r="J167" s="53"/>
      <c r="K167" s="53"/>
      <c r="L167" s="53"/>
      <c r="M167" s="53"/>
      <c r="N167" s="53"/>
      <c r="O167" s="53">
        <v>2.5000000000000001E-3</v>
      </c>
      <c r="P167" s="53"/>
      <c r="Q167" s="53"/>
      <c r="R167" s="53">
        <v>0.01</v>
      </c>
      <c r="S167" s="53"/>
      <c r="T167" s="53"/>
      <c r="U167" s="53"/>
      <c r="V167" s="53"/>
      <c r="W167" s="53"/>
      <c r="X167" s="53"/>
      <c r="Y167" s="70"/>
      <c r="Z167" s="54">
        <v>7.3499999999999996E-2</v>
      </c>
    </row>
    <row r="168" spans="1:26" x14ac:dyDescent="0.2">
      <c r="A168" s="48" t="s">
        <v>249</v>
      </c>
      <c r="B168" s="49"/>
      <c r="C168" s="50" t="s">
        <v>250</v>
      </c>
      <c r="D168" s="50" t="s">
        <v>248</v>
      </c>
      <c r="E168" s="51">
        <v>4.8500000000000001E-2</v>
      </c>
      <c r="F168" s="52" t="s">
        <v>616</v>
      </c>
      <c r="G168" s="53">
        <v>0.01</v>
      </c>
      <c r="H168" s="53">
        <v>2.5000000000000001E-3</v>
      </c>
      <c r="I168" s="53"/>
      <c r="J168" s="53"/>
      <c r="K168" s="53"/>
      <c r="L168" s="53"/>
      <c r="M168" s="53"/>
      <c r="N168" s="53"/>
      <c r="O168" s="53">
        <v>2.5000000000000001E-3</v>
      </c>
      <c r="P168" s="53"/>
      <c r="Q168" s="53"/>
      <c r="R168" s="53">
        <v>0.01</v>
      </c>
      <c r="S168" s="53"/>
      <c r="T168" s="53"/>
      <c r="U168" s="53"/>
      <c r="V168" s="53"/>
      <c r="W168" s="53"/>
      <c r="X168" s="53"/>
      <c r="Y168" s="70"/>
      <c r="Z168" s="54">
        <v>7.3499999999999996E-2</v>
      </c>
    </row>
    <row r="169" spans="1:26" x14ac:dyDescent="0.2">
      <c r="A169" s="48" t="s">
        <v>251</v>
      </c>
      <c r="B169" s="49"/>
      <c r="C169" s="50" t="s">
        <v>252</v>
      </c>
      <c r="D169" s="50" t="s">
        <v>248</v>
      </c>
      <c r="E169" s="51">
        <v>4.8500000000000001E-2</v>
      </c>
      <c r="F169" s="52" t="s">
        <v>616</v>
      </c>
      <c r="G169" s="53">
        <v>0.01</v>
      </c>
      <c r="H169" s="53">
        <v>2.5000000000000001E-3</v>
      </c>
      <c r="I169" s="53"/>
      <c r="J169" s="53"/>
      <c r="K169" s="53"/>
      <c r="L169" s="53"/>
      <c r="M169" s="53"/>
      <c r="N169" s="53"/>
      <c r="O169" s="53">
        <v>2.5000000000000001E-3</v>
      </c>
      <c r="P169" s="53"/>
      <c r="Q169" s="53"/>
      <c r="R169" s="53">
        <v>0.01</v>
      </c>
      <c r="S169" s="53"/>
      <c r="T169" s="53"/>
      <c r="U169" s="53"/>
      <c r="V169" s="53"/>
      <c r="W169" s="53"/>
      <c r="X169" s="53"/>
      <c r="Y169" s="70"/>
      <c r="Z169" s="54">
        <v>7.3499999999999996E-2</v>
      </c>
    </row>
    <row r="170" spans="1:26" x14ac:dyDescent="0.2">
      <c r="A170" s="48" t="s">
        <v>253</v>
      </c>
      <c r="B170" s="49"/>
      <c r="C170" s="50" t="s">
        <v>254</v>
      </c>
      <c r="D170" s="50" t="s">
        <v>254</v>
      </c>
      <c r="E170" s="51">
        <v>4.8500000000000001E-2</v>
      </c>
      <c r="F170" s="52" t="s">
        <v>616</v>
      </c>
      <c r="G170" s="53">
        <v>0.01</v>
      </c>
      <c r="H170" s="53">
        <v>2.5000000000000001E-3</v>
      </c>
      <c r="I170" s="53"/>
      <c r="J170" s="53"/>
      <c r="K170" s="53"/>
      <c r="L170" s="53"/>
      <c r="M170" s="53"/>
      <c r="N170" s="53"/>
      <c r="O170" s="53">
        <v>2.5000000000000001E-3</v>
      </c>
      <c r="P170" s="53"/>
      <c r="Q170" s="53"/>
      <c r="R170" s="53">
        <v>0.01</v>
      </c>
      <c r="S170" s="53">
        <v>1E-3</v>
      </c>
      <c r="T170" s="53"/>
      <c r="U170" s="53"/>
      <c r="V170" s="53">
        <v>0.01</v>
      </c>
      <c r="W170" s="53"/>
      <c r="X170" s="53"/>
      <c r="Y170" s="70"/>
      <c r="Z170" s="54">
        <v>8.4499999999999992E-2</v>
      </c>
    </row>
    <row r="171" spans="1:26" x14ac:dyDescent="0.2">
      <c r="A171" s="48" t="s">
        <v>255</v>
      </c>
      <c r="B171" s="49"/>
      <c r="C171" s="50" t="s">
        <v>256</v>
      </c>
      <c r="D171" s="50" t="s">
        <v>256</v>
      </c>
      <c r="E171" s="51">
        <v>4.8500000000000001E-2</v>
      </c>
      <c r="F171" s="52" t="s">
        <v>616</v>
      </c>
      <c r="G171" s="53">
        <v>0.01</v>
      </c>
      <c r="H171" s="53">
        <v>2.5000000000000001E-3</v>
      </c>
      <c r="I171" s="53"/>
      <c r="J171" s="53"/>
      <c r="K171" s="53"/>
      <c r="L171" s="53"/>
      <c r="M171" s="53"/>
      <c r="N171" s="53"/>
      <c r="O171" s="53">
        <v>2.5000000000000001E-3</v>
      </c>
      <c r="P171" s="53"/>
      <c r="Q171" s="53"/>
      <c r="R171" s="53">
        <v>0.01</v>
      </c>
      <c r="S171" s="53"/>
      <c r="T171" s="53"/>
      <c r="U171" s="53"/>
      <c r="V171" s="53">
        <v>0.01</v>
      </c>
      <c r="W171" s="53"/>
      <c r="X171" s="53"/>
      <c r="Y171" s="70"/>
      <c r="Z171" s="54">
        <v>8.3499999999999991E-2</v>
      </c>
    </row>
    <row r="172" spans="1:26" x14ac:dyDescent="0.2">
      <c r="A172" s="48" t="s">
        <v>257</v>
      </c>
      <c r="B172" s="49"/>
      <c r="C172" s="50" t="s">
        <v>258</v>
      </c>
      <c r="D172" s="50" t="s">
        <v>258</v>
      </c>
      <c r="E172" s="51">
        <v>4.8500000000000001E-2</v>
      </c>
      <c r="F172" s="52" t="s">
        <v>616</v>
      </c>
      <c r="G172" s="53">
        <v>0.01</v>
      </c>
      <c r="H172" s="53">
        <v>2.5000000000000001E-3</v>
      </c>
      <c r="I172" s="53"/>
      <c r="J172" s="53"/>
      <c r="K172" s="53"/>
      <c r="L172" s="53"/>
      <c r="M172" s="53"/>
      <c r="N172" s="53"/>
      <c r="O172" s="53">
        <v>2.5000000000000001E-3</v>
      </c>
      <c r="P172" s="53"/>
      <c r="Q172" s="53"/>
      <c r="R172" s="53">
        <v>0.01</v>
      </c>
      <c r="S172" s="53"/>
      <c r="T172" s="53"/>
      <c r="U172" s="53"/>
      <c r="V172" s="53">
        <v>1.0999999999999999E-2</v>
      </c>
      <c r="W172" s="53"/>
      <c r="X172" s="53"/>
      <c r="Y172" s="70"/>
      <c r="Z172" s="54">
        <v>8.4499999999999992E-2</v>
      </c>
    </row>
    <row r="173" spans="1:26" ht="6" customHeight="1" x14ac:dyDescent="0.2">
      <c r="A173" s="127"/>
      <c r="B173" s="121"/>
      <c r="C173" s="121"/>
      <c r="D173" s="55"/>
      <c r="E173" s="56"/>
      <c r="F173" s="56" t="s">
        <v>2</v>
      </c>
      <c r="G173" s="56"/>
      <c r="H173" s="56"/>
      <c r="I173" s="56"/>
      <c r="J173" s="56"/>
      <c r="K173" s="56"/>
      <c r="L173" s="56"/>
      <c r="M173" s="56"/>
      <c r="N173" s="56"/>
      <c r="O173" s="56"/>
      <c r="P173" s="56"/>
      <c r="Q173" s="56"/>
      <c r="R173" s="56"/>
      <c r="S173" s="56"/>
      <c r="T173" s="56"/>
      <c r="U173" s="56"/>
      <c r="V173" s="56"/>
      <c r="W173" s="56"/>
      <c r="X173" s="56"/>
      <c r="Y173" s="56"/>
      <c r="Z173" s="56"/>
    </row>
    <row r="174" spans="1:26" x14ac:dyDescent="0.2">
      <c r="A174" s="48" t="s">
        <v>259</v>
      </c>
      <c r="B174" s="49"/>
      <c r="C174" s="50" t="s">
        <v>262</v>
      </c>
      <c r="D174" s="50" t="s">
        <v>262</v>
      </c>
      <c r="E174" s="51">
        <v>4.8500000000000001E-2</v>
      </c>
      <c r="F174" s="52" t="s">
        <v>616</v>
      </c>
      <c r="G174" s="53">
        <v>0.01</v>
      </c>
      <c r="H174" s="53">
        <v>2.5000000000000001E-3</v>
      </c>
      <c r="I174" s="53"/>
      <c r="J174" s="53"/>
      <c r="K174" s="53"/>
      <c r="L174" s="53"/>
      <c r="M174" s="53"/>
      <c r="N174" s="53"/>
      <c r="O174" s="53">
        <v>2.5000000000000001E-3</v>
      </c>
      <c r="P174" s="53"/>
      <c r="Q174" s="53"/>
      <c r="R174" s="53"/>
      <c r="S174" s="53"/>
      <c r="T174" s="53"/>
      <c r="U174" s="53"/>
      <c r="V174" s="53"/>
      <c r="W174" s="53"/>
      <c r="X174" s="53"/>
      <c r="Y174" s="70"/>
      <c r="Z174" s="54">
        <v>6.3500000000000001E-2</v>
      </c>
    </row>
    <row r="175" spans="1:26" x14ac:dyDescent="0.2">
      <c r="A175" s="48" t="s">
        <v>263</v>
      </c>
      <c r="B175" s="49"/>
      <c r="C175" s="50" t="s">
        <v>264</v>
      </c>
      <c r="D175" s="50" t="s">
        <v>264</v>
      </c>
      <c r="E175" s="51">
        <v>4.8500000000000001E-2</v>
      </c>
      <c r="F175" s="52" t="s">
        <v>616</v>
      </c>
      <c r="G175" s="53">
        <v>0.01</v>
      </c>
      <c r="H175" s="53">
        <v>2.5000000000000001E-3</v>
      </c>
      <c r="I175" s="53"/>
      <c r="J175" s="53"/>
      <c r="K175" s="53"/>
      <c r="L175" s="53"/>
      <c r="M175" s="157">
        <v>3.0000000000000001E-3</v>
      </c>
      <c r="N175" s="53"/>
      <c r="O175" s="53">
        <v>2.5000000000000001E-3</v>
      </c>
      <c r="P175" s="53"/>
      <c r="Q175" s="53"/>
      <c r="R175" s="53"/>
      <c r="S175" s="53"/>
      <c r="T175" s="53"/>
      <c r="U175" s="53"/>
      <c r="V175" s="53"/>
      <c r="W175" s="53"/>
      <c r="X175" s="53"/>
      <c r="Y175" s="70"/>
      <c r="Z175" s="54">
        <v>6.6500000000000004E-2</v>
      </c>
    </row>
    <row r="176" spans="1:26" x14ac:dyDescent="0.2">
      <c r="A176" s="48" t="s">
        <v>265</v>
      </c>
      <c r="B176" s="49"/>
      <c r="C176" s="50" t="s">
        <v>266</v>
      </c>
      <c r="D176" s="50" t="s">
        <v>266</v>
      </c>
      <c r="E176" s="51">
        <v>4.8500000000000001E-2</v>
      </c>
      <c r="F176" s="52" t="s">
        <v>616</v>
      </c>
      <c r="G176" s="53">
        <v>0.01</v>
      </c>
      <c r="H176" s="53">
        <v>2.5000000000000001E-3</v>
      </c>
      <c r="I176" s="53"/>
      <c r="J176" s="53"/>
      <c r="K176" s="53"/>
      <c r="L176" s="53"/>
      <c r="M176" s="53">
        <v>3.0000000000000001E-3</v>
      </c>
      <c r="N176" s="53"/>
      <c r="O176" s="53">
        <v>2.5000000000000001E-3</v>
      </c>
      <c r="P176" s="53"/>
      <c r="Q176" s="53"/>
      <c r="R176" s="53"/>
      <c r="S176" s="53">
        <v>1E-3</v>
      </c>
      <c r="T176" s="53"/>
      <c r="U176" s="53"/>
      <c r="V176" s="53"/>
      <c r="W176" s="53"/>
      <c r="X176" s="53"/>
      <c r="Y176" s="70"/>
      <c r="Z176" s="54">
        <v>6.7500000000000004E-2</v>
      </c>
    </row>
    <row r="177" spans="1:26" x14ac:dyDescent="0.2">
      <c r="A177" s="48" t="s">
        <v>267</v>
      </c>
      <c r="B177" s="49"/>
      <c r="C177" s="50" t="s">
        <v>268</v>
      </c>
      <c r="D177" s="50" t="s">
        <v>262</v>
      </c>
      <c r="E177" s="51">
        <v>4.8500000000000001E-2</v>
      </c>
      <c r="F177" s="52" t="s">
        <v>616</v>
      </c>
      <c r="G177" s="53">
        <v>0.01</v>
      </c>
      <c r="H177" s="53">
        <v>2.5000000000000001E-3</v>
      </c>
      <c r="I177" s="53"/>
      <c r="J177" s="53"/>
      <c r="K177" s="53"/>
      <c r="L177" s="53"/>
      <c r="M177" s="53"/>
      <c r="N177" s="53"/>
      <c r="O177" s="53">
        <v>2.5000000000000001E-3</v>
      </c>
      <c r="P177" s="53"/>
      <c r="Q177" s="53"/>
      <c r="R177" s="53"/>
      <c r="S177" s="53"/>
      <c r="T177" s="53"/>
      <c r="U177" s="53"/>
      <c r="V177" s="53"/>
      <c r="W177" s="53"/>
      <c r="X177" s="53"/>
      <c r="Y177" s="70"/>
      <c r="Z177" s="54">
        <v>6.3500000000000001E-2</v>
      </c>
    </row>
    <row r="178" spans="1:26" x14ac:dyDescent="0.2">
      <c r="A178" s="48" t="s">
        <v>269</v>
      </c>
      <c r="B178" s="49"/>
      <c r="C178" s="50" t="s">
        <v>270</v>
      </c>
      <c r="D178" s="50" t="s">
        <v>262</v>
      </c>
      <c r="E178" s="51">
        <v>4.8500000000000001E-2</v>
      </c>
      <c r="F178" s="52" t="s">
        <v>616</v>
      </c>
      <c r="G178" s="53">
        <v>0.01</v>
      </c>
      <c r="H178" s="53">
        <v>2.5000000000000001E-3</v>
      </c>
      <c r="I178" s="53"/>
      <c r="J178" s="53"/>
      <c r="K178" s="53"/>
      <c r="L178" s="53"/>
      <c r="M178" s="53"/>
      <c r="N178" s="53"/>
      <c r="O178" s="53">
        <v>2.5000000000000001E-3</v>
      </c>
      <c r="P178" s="53"/>
      <c r="Q178" s="53"/>
      <c r="R178" s="53"/>
      <c r="S178" s="53"/>
      <c r="T178" s="53"/>
      <c r="U178" s="53"/>
      <c r="V178" s="53"/>
      <c r="W178" s="53"/>
      <c r="X178" s="53"/>
      <c r="Y178" s="70"/>
      <c r="Z178" s="54">
        <v>6.3500000000000001E-2</v>
      </c>
    </row>
    <row r="179" spans="1:26" x14ac:dyDescent="0.2">
      <c r="A179" s="48" t="s">
        <v>271</v>
      </c>
      <c r="B179" s="49"/>
      <c r="C179" s="50" t="s">
        <v>272</v>
      </c>
      <c r="D179" s="50" t="s">
        <v>262</v>
      </c>
      <c r="E179" s="51">
        <v>4.8500000000000001E-2</v>
      </c>
      <c r="F179" s="52" t="s">
        <v>616</v>
      </c>
      <c r="G179" s="53">
        <v>0.01</v>
      </c>
      <c r="H179" s="53">
        <v>2.5000000000000001E-3</v>
      </c>
      <c r="I179" s="53"/>
      <c r="J179" s="53"/>
      <c r="K179" s="53"/>
      <c r="L179" s="53"/>
      <c r="M179" s="53"/>
      <c r="N179" s="53"/>
      <c r="O179" s="53">
        <v>2.5000000000000001E-3</v>
      </c>
      <c r="P179" s="53"/>
      <c r="Q179" s="53"/>
      <c r="R179" s="53"/>
      <c r="S179" s="53"/>
      <c r="T179" s="53"/>
      <c r="U179" s="53"/>
      <c r="V179" s="53"/>
      <c r="W179" s="53"/>
      <c r="X179" s="53"/>
      <c r="Y179" s="70"/>
      <c r="Z179" s="54">
        <v>6.3500000000000001E-2</v>
      </c>
    </row>
    <row r="180" spans="1:26" x14ac:dyDescent="0.2">
      <c r="A180" s="48" t="s">
        <v>273</v>
      </c>
      <c r="B180" s="49"/>
      <c r="C180" s="50" t="s">
        <v>274</v>
      </c>
      <c r="D180" s="50" t="s">
        <v>262</v>
      </c>
      <c r="E180" s="51">
        <v>4.8500000000000001E-2</v>
      </c>
      <c r="F180" s="52" t="s">
        <v>616</v>
      </c>
      <c r="G180" s="53">
        <v>0.01</v>
      </c>
      <c r="H180" s="53">
        <v>2.5000000000000001E-3</v>
      </c>
      <c r="I180" s="53"/>
      <c r="J180" s="53"/>
      <c r="K180" s="53"/>
      <c r="L180" s="53"/>
      <c r="M180" s="53"/>
      <c r="N180" s="53"/>
      <c r="O180" s="53">
        <v>2.5000000000000001E-3</v>
      </c>
      <c r="P180" s="53"/>
      <c r="Q180" s="53"/>
      <c r="R180" s="53"/>
      <c r="S180" s="53"/>
      <c r="T180" s="53"/>
      <c r="U180" s="53"/>
      <c r="V180" s="53"/>
      <c r="W180" s="53"/>
      <c r="X180" s="53"/>
      <c r="Y180" s="70"/>
      <c r="Z180" s="54">
        <v>6.3500000000000001E-2</v>
      </c>
    </row>
    <row r="181" spans="1:26" x14ac:dyDescent="0.2">
      <c r="A181" s="48" t="s">
        <v>275</v>
      </c>
      <c r="B181" s="49"/>
      <c r="C181" s="50" t="s">
        <v>276</v>
      </c>
      <c r="D181" s="50" t="s">
        <v>262</v>
      </c>
      <c r="E181" s="51">
        <v>4.8500000000000001E-2</v>
      </c>
      <c r="F181" s="52" t="s">
        <v>616</v>
      </c>
      <c r="G181" s="53">
        <v>0.01</v>
      </c>
      <c r="H181" s="53">
        <v>2.5000000000000001E-3</v>
      </c>
      <c r="I181" s="53"/>
      <c r="J181" s="53"/>
      <c r="K181" s="53"/>
      <c r="L181" s="53"/>
      <c r="M181" s="53"/>
      <c r="N181" s="53"/>
      <c r="O181" s="53">
        <v>2.5000000000000001E-3</v>
      </c>
      <c r="P181" s="53"/>
      <c r="Q181" s="53"/>
      <c r="R181" s="53"/>
      <c r="S181" s="53"/>
      <c r="T181" s="53"/>
      <c r="U181" s="53"/>
      <c r="V181" s="53"/>
      <c r="W181" s="53"/>
      <c r="X181" s="53"/>
      <c r="Y181" s="70"/>
      <c r="Z181" s="54">
        <v>6.3500000000000001E-2</v>
      </c>
    </row>
    <row r="182" spans="1:26" x14ac:dyDescent="0.2">
      <c r="A182" s="48" t="s">
        <v>277</v>
      </c>
      <c r="B182" s="49"/>
      <c r="C182" s="50" t="s">
        <v>278</v>
      </c>
      <c r="D182" s="50" t="s">
        <v>262</v>
      </c>
      <c r="E182" s="51">
        <v>4.8500000000000001E-2</v>
      </c>
      <c r="F182" s="52" t="s">
        <v>616</v>
      </c>
      <c r="G182" s="53">
        <v>0.01</v>
      </c>
      <c r="H182" s="53">
        <v>2.5000000000000001E-3</v>
      </c>
      <c r="I182" s="53"/>
      <c r="J182" s="53"/>
      <c r="K182" s="53"/>
      <c r="L182" s="53"/>
      <c r="M182" s="53"/>
      <c r="N182" s="53"/>
      <c r="O182" s="53">
        <v>2.5000000000000001E-3</v>
      </c>
      <c r="P182" s="53"/>
      <c r="Q182" s="53"/>
      <c r="R182" s="53"/>
      <c r="S182" s="53"/>
      <c r="T182" s="53"/>
      <c r="U182" s="53"/>
      <c r="V182" s="53"/>
      <c r="W182" s="53"/>
      <c r="X182" s="53"/>
      <c r="Y182" s="70"/>
      <c r="Z182" s="54">
        <v>6.3500000000000001E-2</v>
      </c>
    </row>
    <row r="183" spans="1:26" x14ac:dyDescent="0.2">
      <c r="A183" s="48" t="s">
        <v>279</v>
      </c>
      <c r="B183" s="49"/>
      <c r="C183" s="50" t="s">
        <v>280</v>
      </c>
      <c r="D183" s="50" t="s">
        <v>262</v>
      </c>
      <c r="E183" s="51">
        <v>4.8500000000000001E-2</v>
      </c>
      <c r="F183" s="52" t="s">
        <v>616</v>
      </c>
      <c r="G183" s="53">
        <v>0.01</v>
      </c>
      <c r="H183" s="53">
        <v>2.5000000000000001E-3</v>
      </c>
      <c r="I183" s="53"/>
      <c r="J183" s="53"/>
      <c r="K183" s="53"/>
      <c r="L183" s="53"/>
      <c r="M183" s="53"/>
      <c r="N183" s="53"/>
      <c r="O183" s="53">
        <v>2.5000000000000001E-3</v>
      </c>
      <c r="P183" s="53"/>
      <c r="Q183" s="53"/>
      <c r="R183" s="53"/>
      <c r="S183" s="53"/>
      <c r="T183" s="53"/>
      <c r="U183" s="53"/>
      <c r="V183" s="53"/>
      <c r="W183" s="53"/>
      <c r="X183" s="53"/>
      <c r="Y183" s="70"/>
      <c r="Z183" s="54">
        <v>6.3500000000000001E-2</v>
      </c>
    </row>
    <row r="184" spans="1:26" x14ac:dyDescent="0.2">
      <c r="A184" s="48" t="s">
        <v>281</v>
      </c>
      <c r="B184" s="49"/>
      <c r="C184" s="50" t="s">
        <v>282</v>
      </c>
      <c r="D184" s="50" t="s">
        <v>282</v>
      </c>
      <c r="E184" s="51">
        <v>4.8500000000000001E-2</v>
      </c>
      <c r="F184" s="52" t="s">
        <v>616</v>
      </c>
      <c r="G184" s="53">
        <v>0.01</v>
      </c>
      <c r="H184" s="53">
        <v>2.5000000000000001E-3</v>
      </c>
      <c r="I184" s="53"/>
      <c r="J184" s="53"/>
      <c r="K184" s="53"/>
      <c r="L184" s="53"/>
      <c r="M184" s="53">
        <v>3.0000000000000001E-3</v>
      </c>
      <c r="N184" s="53"/>
      <c r="O184" s="53">
        <v>2.5000000000000001E-3</v>
      </c>
      <c r="P184" s="53"/>
      <c r="Q184" s="53"/>
      <c r="R184" s="53"/>
      <c r="S184" s="53"/>
      <c r="T184" s="53"/>
      <c r="U184" s="53"/>
      <c r="V184" s="53"/>
      <c r="W184" s="53"/>
      <c r="X184" s="53"/>
      <c r="Y184" s="70"/>
      <c r="Z184" s="54">
        <v>6.6500000000000004E-2</v>
      </c>
    </row>
    <row r="185" spans="1:26" x14ac:dyDescent="0.2">
      <c r="A185" s="48" t="s">
        <v>1148</v>
      </c>
      <c r="B185" s="49" t="s">
        <v>218</v>
      </c>
      <c r="C185" s="50" t="s">
        <v>1068</v>
      </c>
      <c r="D185" s="50">
        <v>0</v>
      </c>
      <c r="E185" s="51">
        <v>4.8500000000000001E-2</v>
      </c>
      <c r="F185" s="52" t="s">
        <v>616</v>
      </c>
      <c r="G185" s="53">
        <v>0.01</v>
      </c>
      <c r="H185" s="53">
        <v>2.5000000000000001E-3</v>
      </c>
      <c r="I185" s="53"/>
      <c r="J185" s="53"/>
      <c r="K185" s="53"/>
      <c r="L185" s="53"/>
      <c r="M185" s="53">
        <v>3.0000000000000001E-3</v>
      </c>
      <c r="N185" s="53"/>
      <c r="O185" s="53">
        <v>2.5000000000000001E-3</v>
      </c>
      <c r="P185" s="53"/>
      <c r="Q185" s="53"/>
      <c r="R185" s="53"/>
      <c r="S185" s="53">
        <v>1E-3</v>
      </c>
      <c r="T185" s="53"/>
      <c r="U185" s="53"/>
      <c r="V185" s="53"/>
      <c r="W185" s="53"/>
      <c r="X185" s="53"/>
      <c r="Y185" s="70"/>
      <c r="Z185" s="54">
        <v>6.7500000000000004E-2</v>
      </c>
    </row>
    <row r="186" spans="1:26" x14ac:dyDescent="0.2">
      <c r="A186" s="48" t="s">
        <v>1149</v>
      </c>
      <c r="B186" s="49" t="s">
        <v>218</v>
      </c>
      <c r="C186" s="50" t="s">
        <v>1060</v>
      </c>
      <c r="D186" s="50">
        <v>0</v>
      </c>
      <c r="E186" s="51">
        <v>4.8500000000000001E-2</v>
      </c>
      <c r="F186" s="52" t="s">
        <v>616</v>
      </c>
      <c r="G186" s="53">
        <v>0.01</v>
      </c>
      <c r="H186" s="53">
        <v>2.5000000000000001E-3</v>
      </c>
      <c r="I186" s="53"/>
      <c r="J186" s="53"/>
      <c r="K186" s="53"/>
      <c r="L186" s="53"/>
      <c r="M186" s="53"/>
      <c r="N186" s="53"/>
      <c r="O186" s="53">
        <v>2.5000000000000001E-3</v>
      </c>
      <c r="P186" s="53"/>
      <c r="Q186" s="53"/>
      <c r="R186" s="53"/>
      <c r="S186" s="53"/>
      <c r="T186" s="53"/>
      <c r="U186" s="53"/>
      <c r="V186" s="53"/>
      <c r="W186" s="53"/>
      <c r="X186" s="53"/>
      <c r="Y186" s="70"/>
      <c r="Z186" s="54">
        <v>6.3500000000000001E-2</v>
      </c>
    </row>
    <row r="187" spans="1:26" x14ac:dyDescent="0.2">
      <c r="A187" s="48" t="s">
        <v>1150</v>
      </c>
      <c r="B187" s="49" t="s">
        <v>218</v>
      </c>
      <c r="C187" s="50" t="s">
        <v>1061</v>
      </c>
      <c r="D187" s="50" t="s">
        <v>284</v>
      </c>
      <c r="E187" s="51">
        <v>4.8500000000000001E-2</v>
      </c>
      <c r="F187" s="52" t="s">
        <v>616</v>
      </c>
      <c r="G187" s="53">
        <v>0.01</v>
      </c>
      <c r="H187" s="53">
        <v>2.5000000000000001E-3</v>
      </c>
      <c r="I187" s="53"/>
      <c r="J187" s="53"/>
      <c r="K187" s="53"/>
      <c r="L187" s="53"/>
      <c r="M187" s="53">
        <v>3.0000000000000001E-3</v>
      </c>
      <c r="N187" s="53"/>
      <c r="O187" s="53">
        <v>2.5000000000000001E-3</v>
      </c>
      <c r="P187" s="53"/>
      <c r="Q187" s="53"/>
      <c r="R187" s="53"/>
      <c r="S187" s="53">
        <v>1E-3</v>
      </c>
      <c r="T187" s="53"/>
      <c r="U187" s="53"/>
      <c r="V187" s="53"/>
      <c r="W187" s="53"/>
      <c r="X187" s="53"/>
      <c r="Y187" s="70"/>
      <c r="Z187" s="54">
        <v>6.7500000000000004E-2</v>
      </c>
    </row>
    <row r="188" spans="1:26" ht="6" customHeight="1" x14ac:dyDescent="0.2">
      <c r="A188" s="127"/>
      <c r="B188" s="121"/>
      <c r="C188" s="121"/>
      <c r="D188" s="55"/>
      <c r="E188" s="56"/>
      <c r="F188" s="56" t="s">
        <v>2</v>
      </c>
      <c r="G188" s="56"/>
      <c r="H188" s="56"/>
      <c r="I188" s="56"/>
      <c r="J188" s="56"/>
      <c r="K188" s="56"/>
      <c r="L188" s="56"/>
      <c r="M188" s="56"/>
      <c r="N188" s="56"/>
      <c r="O188" s="56"/>
      <c r="P188" s="56"/>
      <c r="Q188" s="56"/>
      <c r="R188" s="56"/>
      <c r="S188" s="56"/>
      <c r="T188" s="56"/>
      <c r="U188" s="56"/>
      <c r="V188" s="56"/>
      <c r="W188" s="56"/>
      <c r="X188" s="56"/>
      <c r="Y188" s="56"/>
      <c r="Z188" s="56"/>
    </row>
    <row r="189" spans="1:26" x14ac:dyDescent="0.2">
      <c r="A189" s="48" t="s">
        <v>283</v>
      </c>
      <c r="B189" s="49"/>
      <c r="C189" s="50" t="s">
        <v>284</v>
      </c>
      <c r="D189" s="50" t="s">
        <v>284</v>
      </c>
      <c r="E189" s="51">
        <v>4.8500000000000001E-2</v>
      </c>
      <c r="F189" s="52" t="s">
        <v>616</v>
      </c>
      <c r="G189" s="53">
        <v>0.01</v>
      </c>
      <c r="H189" s="53">
        <v>2.5000000000000001E-3</v>
      </c>
      <c r="I189" s="53"/>
      <c r="J189" s="53"/>
      <c r="K189" s="53"/>
      <c r="L189" s="53">
        <v>2.5000000000000001E-3</v>
      </c>
      <c r="M189" s="53"/>
      <c r="N189" s="53"/>
      <c r="O189" s="53">
        <v>2.5000000000000001E-3</v>
      </c>
      <c r="P189" s="53"/>
      <c r="Q189" s="53"/>
      <c r="R189" s="53"/>
      <c r="S189" s="53">
        <v>1E-3</v>
      </c>
      <c r="T189" s="53"/>
      <c r="U189" s="53"/>
      <c r="V189" s="53"/>
      <c r="W189" s="53"/>
      <c r="X189" s="53"/>
      <c r="Y189" s="70"/>
      <c r="Z189" s="54">
        <v>6.7000000000000004E-2</v>
      </c>
    </row>
    <row r="190" spans="1:26" x14ac:dyDescent="0.2">
      <c r="A190" s="48" t="s">
        <v>285</v>
      </c>
      <c r="B190" s="49"/>
      <c r="C190" s="50" t="s">
        <v>286</v>
      </c>
      <c r="D190" s="50" t="s">
        <v>286</v>
      </c>
      <c r="E190" s="51">
        <v>4.8500000000000001E-2</v>
      </c>
      <c r="F190" s="52" t="s">
        <v>616</v>
      </c>
      <c r="G190" s="53">
        <v>0.01</v>
      </c>
      <c r="H190" s="53">
        <v>2.5000000000000001E-3</v>
      </c>
      <c r="I190" s="53"/>
      <c r="J190" s="53"/>
      <c r="K190" s="53"/>
      <c r="L190" s="53">
        <v>2.5000000000000001E-3</v>
      </c>
      <c r="M190" s="53">
        <v>2.5000000000000001E-3</v>
      </c>
      <c r="N190" s="53"/>
      <c r="O190" s="53">
        <v>2.5000000000000001E-3</v>
      </c>
      <c r="P190" s="53"/>
      <c r="Q190" s="53"/>
      <c r="R190" s="53"/>
      <c r="S190" s="53">
        <v>1E-3</v>
      </c>
      <c r="T190" s="53"/>
      <c r="U190" s="53"/>
      <c r="V190" s="53"/>
      <c r="W190" s="53"/>
      <c r="X190" s="53"/>
      <c r="Y190" s="70"/>
      <c r="Z190" s="54">
        <v>6.9500000000000006E-2</v>
      </c>
    </row>
    <row r="191" spans="1:26" ht="6" customHeight="1" x14ac:dyDescent="0.2">
      <c r="A191" s="127"/>
      <c r="B191" s="121"/>
      <c r="C191" s="121"/>
      <c r="D191" s="55"/>
      <c r="E191" s="56"/>
      <c r="F191" s="56" t="s">
        <v>2</v>
      </c>
      <c r="G191" s="56"/>
      <c r="H191" s="56"/>
      <c r="I191" s="56"/>
      <c r="J191" s="56"/>
      <c r="K191" s="56"/>
      <c r="L191" s="56"/>
      <c r="M191" s="56"/>
      <c r="N191" s="56"/>
      <c r="O191" s="56"/>
      <c r="P191" s="56"/>
      <c r="Q191" s="56"/>
      <c r="R191" s="56"/>
      <c r="S191" s="56"/>
      <c r="T191" s="56"/>
      <c r="U191" s="56"/>
      <c r="V191" s="56"/>
      <c r="W191" s="56"/>
      <c r="X191" s="56"/>
      <c r="Y191" s="56"/>
      <c r="Z191" s="56"/>
    </row>
    <row r="192" spans="1:26" x14ac:dyDescent="0.2">
      <c r="A192" s="48" t="s">
        <v>287</v>
      </c>
      <c r="B192" s="49"/>
      <c r="C192" s="50" t="s">
        <v>288</v>
      </c>
      <c r="D192" s="50" t="s">
        <v>288</v>
      </c>
      <c r="E192" s="51">
        <v>4.8500000000000001E-2</v>
      </c>
      <c r="F192" s="52" t="s">
        <v>616</v>
      </c>
      <c r="G192" s="53">
        <v>0.01</v>
      </c>
      <c r="H192" s="53">
        <v>2.5000000000000001E-3</v>
      </c>
      <c r="I192" s="53"/>
      <c r="J192" s="53"/>
      <c r="K192" s="53"/>
      <c r="L192" s="53">
        <v>2.5000000000000001E-3</v>
      </c>
      <c r="M192" s="53"/>
      <c r="N192" s="53"/>
      <c r="O192" s="53"/>
      <c r="P192" s="53"/>
      <c r="Q192" s="53"/>
      <c r="R192" s="53"/>
      <c r="S192" s="53"/>
      <c r="T192" s="53"/>
      <c r="U192" s="53"/>
      <c r="V192" s="53"/>
      <c r="W192" s="53"/>
      <c r="X192" s="53"/>
      <c r="Y192" s="70"/>
      <c r="Z192" s="54">
        <v>6.3500000000000001E-2</v>
      </c>
    </row>
    <row r="193" spans="1:26" x14ac:dyDescent="0.2">
      <c r="A193" s="48" t="s">
        <v>289</v>
      </c>
      <c r="B193" s="49"/>
      <c r="C193" s="50" t="s">
        <v>290</v>
      </c>
      <c r="D193" s="50" t="s">
        <v>288</v>
      </c>
      <c r="E193" s="51">
        <v>4.8500000000000001E-2</v>
      </c>
      <c r="F193" s="52" t="s">
        <v>616</v>
      </c>
      <c r="G193" s="53">
        <v>0.01</v>
      </c>
      <c r="H193" s="53">
        <v>2.5000000000000001E-3</v>
      </c>
      <c r="I193" s="53"/>
      <c r="J193" s="53"/>
      <c r="K193" s="53"/>
      <c r="L193" s="53">
        <v>2.5000000000000001E-3</v>
      </c>
      <c r="M193" s="53"/>
      <c r="N193" s="53"/>
      <c r="O193" s="53"/>
      <c r="P193" s="53"/>
      <c r="Q193" s="53"/>
      <c r="R193" s="53"/>
      <c r="S193" s="53"/>
      <c r="T193" s="53"/>
      <c r="U193" s="53"/>
      <c r="V193" s="53"/>
      <c r="W193" s="53"/>
      <c r="X193" s="53"/>
      <c r="Y193" s="70"/>
      <c r="Z193" s="54">
        <v>6.3500000000000001E-2</v>
      </c>
    </row>
    <row r="194" spans="1:26" x14ac:dyDescent="0.2">
      <c r="A194" s="48" t="s">
        <v>291</v>
      </c>
      <c r="B194" s="49"/>
      <c r="C194" s="50" t="s">
        <v>292</v>
      </c>
      <c r="D194" s="50" t="s">
        <v>288</v>
      </c>
      <c r="E194" s="51">
        <v>4.8500000000000001E-2</v>
      </c>
      <c r="F194" s="52" t="s">
        <v>616</v>
      </c>
      <c r="G194" s="53">
        <v>0.01</v>
      </c>
      <c r="H194" s="53">
        <v>2.5000000000000001E-3</v>
      </c>
      <c r="I194" s="53"/>
      <c r="J194" s="53"/>
      <c r="K194" s="53"/>
      <c r="L194" s="53">
        <v>2.5000000000000001E-3</v>
      </c>
      <c r="M194" s="53"/>
      <c r="N194" s="53"/>
      <c r="O194" s="53"/>
      <c r="P194" s="53"/>
      <c r="Q194" s="53"/>
      <c r="R194" s="53"/>
      <c r="S194" s="53"/>
      <c r="T194" s="53"/>
      <c r="U194" s="53"/>
      <c r="V194" s="53"/>
      <c r="W194" s="53"/>
      <c r="X194" s="53"/>
      <c r="Y194" s="70"/>
      <c r="Z194" s="54">
        <v>6.3500000000000001E-2</v>
      </c>
    </row>
    <row r="195" spans="1:26" x14ac:dyDescent="0.2">
      <c r="A195" s="48" t="s">
        <v>293</v>
      </c>
      <c r="B195" s="49"/>
      <c r="C195" s="50" t="s">
        <v>294</v>
      </c>
      <c r="D195" s="50" t="s">
        <v>288</v>
      </c>
      <c r="E195" s="51">
        <v>4.8500000000000001E-2</v>
      </c>
      <c r="F195" s="52" t="s">
        <v>616</v>
      </c>
      <c r="G195" s="53">
        <v>0.01</v>
      </c>
      <c r="H195" s="53">
        <v>2.5000000000000001E-3</v>
      </c>
      <c r="I195" s="53"/>
      <c r="J195" s="53"/>
      <c r="K195" s="53"/>
      <c r="L195" s="53">
        <v>2.5000000000000001E-3</v>
      </c>
      <c r="M195" s="53"/>
      <c r="N195" s="53"/>
      <c r="O195" s="53"/>
      <c r="P195" s="53"/>
      <c r="Q195" s="53"/>
      <c r="R195" s="53"/>
      <c r="S195" s="53"/>
      <c r="T195" s="53"/>
      <c r="U195" s="53"/>
      <c r="V195" s="53"/>
      <c r="W195" s="53"/>
      <c r="X195" s="53"/>
      <c r="Y195" s="70"/>
      <c r="Z195" s="54">
        <v>6.3500000000000001E-2</v>
      </c>
    </row>
    <row r="196" spans="1:26" x14ac:dyDescent="0.2">
      <c r="A196" s="48" t="s">
        <v>295</v>
      </c>
      <c r="B196" s="49"/>
      <c r="C196" s="50" t="s">
        <v>296</v>
      </c>
      <c r="D196" s="50" t="s">
        <v>288</v>
      </c>
      <c r="E196" s="51">
        <v>4.8500000000000001E-2</v>
      </c>
      <c r="F196" s="52" t="s">
        <v>616</v>
      </c>
      <c r="G196" s="53">
        <v>0.01</v>
      </c>
      <c r="H196" s="53">
        <v>2.5000000000000001E-3</v>
      </c>
      <c r="I196" s="53"/>
      <c r="J196" s="53"/>
      <c r="K196" s="53"/>
      <c r="L196" s="53">
        <v>2.5000000000000001E-3</v>
      </c>
      <c r="M196" s="53"/>
      <c r="N196" s="53"/>
      <c r="O196" s="53"/>
      <c r="P196" s="53"/>
      <c r="Q196" s="53"/>
      <c r="R196" s="53"/>
      <c r="S196" s="53"/>
      <c r="T196" s="53"/>
      <c r="U196" s="53"/>
      <c r="V196" s="53"/>
      <c r="W196" s="53"/>
      <c r="X196" s="53"/>
      <c r="Y196" s="70"/>
      <c r="Z196" s="54">
        <v>6.3500000000000001E-2</v>
      </c>
    </row>
    <row r="197" spans="1:26" ht="6" customHeight="1" x14ac:dyDescent="0.2">
      <c r="A197" s="127"/>
      <c r="B197" s="121"/>
      <c r="C197" s="121"/>
      <c r="D197" s="55"/>
      <c r="E197" s="56"/>
      <c r="F197" s="56" t="s">
        <v>2</v>
      </c>
      <c r="G197" s="56"/>
      <c r="H197" s="56"/>
      <c r="I197" s="56"/>
      <c r="J197" s="56"/>
      <c r="K197" s="56"/>
      <c r="L197" s="56"/>
      <c r="M197" s="56"/>
      <c r="N197" s="56"/>
      <c r="O197" s="56"/>
      <c r="P197" s="56"/>
      <c r="Q197" s="56"/>
      <c r="R197" s="56"/>
      <c r="S197" s="56"/>
      <c r="T197" s="56"/>
      <c r="U197" s="56"/>
      <c r="V197" s="56"/>
      <c r="W197" s="56"/>
      <c r="X197" s="56"/>
      <c r="Y197" s="56"/>
      <c r="Z197" s="56"/>
    </row>
    <row r="198" spans="1:26" x14ac:dyDescent="0.2">
      <c r="A198" s="48" t="s">
        <v>297</v>
      </c>
      <c r="B198" s="49"/>
      <c r="C198" s="50" t="s">
        <v>298</v>
      </c>
      <c r="D198" s="50" t="s">
        <v>298</v>
      </c>
      <c r="E198" s="51">
        <v>4.8500000000000001E-2</v>
      </c>
      <c r="F198" s="52" t="s">
        <v>616</v>
      </c>
      <c r="G198" s="53">
        <v>0.01</v>
      </c>
      <c r="H198" s="53">
        <v>2.5000000000000001E-3</v>
      </c>
      <c r="I198" s="53"/>
      <c r="J198" s="53"/>
      <c r="K198" s="53">
        <v>3.0000000000000001E-3</v>
      </c>
      <c r="L198" s="53"/>
      <c r="M198" s="53"/>
      <c r="N198" s="53"/>
      <c r="O198" s="53">
        <v>2.5000000000000001E-3</v>
      </c>
      <c r="P198" s="53"/>
      <c r="Q198" s="53"/>
      <c r="R198" s="53"/>
      <c r="S198" s="53"/>
      <c r="T198" s="53"/>
      <c r="U198" s="53"/>
      <c r="V198" s="53"/>
      <c r="W198" s="53"/>
      <c r="X198" s="53"/>
      <c r="Y198" s="70"/>
      <c r="Z198" s="54">
        <v>6.6500000000000004E-2</v>
      </c>
    </row>
    <row r="199" spans="1:26" x14ac:dyDescent="0.2">
      <c r="A199" s="48" t="s">
        <v>299</v>
      </c>
      <c r="B199" s="49"/>
      <c r="C199" s="50" t="s">
        <v>300</v>
      </c>
      <c r="D199" s="50" t="s">
        <v>300</v>
      </c>
      <c r="E199" s="51">
        <v>4.8500000000000001E-2</v>
      </c>
      <c r="F199" s="52" t="s">
        <v>616</v>
      </c>
      <c r="G199" s="53">
        <v>0.01</v>
      </c>
      <c r="H199" s="53">
        <v>2.5000000000000001E-3</v>
      </c>
      <c r="I199" s="53"/>
      <c r="J199" s="53"/>
      <c r="K199" s="53">
        <v>3.0000000000000001E-3</v>
      </c>
      <c r="L199" s="53"/>
      <c r="M199" s="53"/>
      <c r="N199" s="53"/>
      <c r="O199" s="53">
        <v>2.5000000000000001E-3</v>
      </c>
      <c r="P199" s="53"/>
      <c r="Q199" s="53"/>
      <c r="R199" s="53"/>
      <c r="S199" s="53"/>
      <c r="T199" s="53"/>
      <c r="U199" s="53"/>
      <c r="V199" s="53">
        <v>1.6E-2</v>
      </c>
      <c r="W199" s="53"/>
      <c r="X199" s="53"/>
      <c r="Y199" s="70"/>
      <c r="Z199" s="54">
        <v>8.2500000000000004E-2</v>
      </c>
    </row>
    <row r="200" spans="1:26" x14ac:dyDescent="0.2">
      <c r="A200" s="48" t="s">
        <v>301</v>
      </c>
      <c r="B200" s="49"/>
      <c r="C200" s="50" t="s">
        <v>302</v>
      </c>
      <c r="D200" s="50" t="s">
        <v>298</v>
      </c>
      <c r="E200" s="51">
        <v>4.8500000000000001E-2</v>
      </c>
      <c r="F200" s="52" t="s">
        <v>616</v>
      </c>
      <c r="G200" s="53">
        <v>0.01</v>
      </c>
      <c r="H200" s="53">
        <v>2.5000000000000001E-3</v>
      </c>
      <c r="I200" s="53"/>
      <c r="J200" s="53"/>
      <c r="K200" s="53">
        <v>3.0000000000000001E-3</v>
      </c>
      <c r="L200" s="53"/>
      <c r="M200" s="53"/>
      <c r="N200" s="53"/>
      <c r="O200" s="53">
        <v>2.5000000000000001E-3</v>
      </c>
      <c r="P200" s="53"/>
      <c r="Q200" s="53"/>
      <c r="R200" s="53"/>
      <c r="S200" s="53"/>
      <c r="T200" s="53"/>
      <c r="U200" s="53"/>
      <c r="V200" s="53"/>
      <c r="W200" s="53"/>
      <c r="X200" s="53"/>
      <c r="Y200" s="70"/>
      <c r="Z200" s="54">
        <v>6.6500000000000004E-2</v>
      </c>
    </row>
    <row r="201" spans="1:26" x14ac:dyDescent="0.2">
      <c r="A201" s="48" t="s">
        <v>303</v>
      </c>
      <c r="B201" s="49"/>
      <c r="C201" s="50" t="s">
        <v>304</v>
      </c>
      <c r="D201" s="50" t="s">
        <v>298</v>
      </c>
      <c r="E201" s="51">
        <v>4.8500000000000001E-2</v>
      </c>
      <c r="F201" s="52" t="s">
        <v>616</v>
      </c>
      <c r="G201" s="53">
        <v>0.01</v>
      </c>
      <c r="H201" s="53">
        <v>2.5000000000000001E-3</v>
      </c>
      <c r="I201" s="53"/>
      <c r="J201" s="53"/>
      <c r="K201" s="53">
        <v>3.0000000000000001E-3</v>
      </c>
      <c r="L201" s="53"/>
      <c r="M201" s="53"/>
      <c r="N201" s="53"/>
      <c r="O201" s="53">
        <v>2.5000000000000001E-3</v>
      </c>
      <c r="P201" s="53"/>
      <c r="Q201" s="53"/>
      <c r="R201" s="53"/>
      <c r="S201" s="53"/>
      <c r="T201" s="53"/>
      <c r="U201" s="53"/>
      <c r="V201" s="53"/>
      <c r="W201" s="53"/>
      <c r="X201" s="53"/>
      <c r="Y201" s="70"/>
      <c r="Z201" s="54">
        <v>6.6500000000000004E-2</v>
      </c>
    </row>
    <row r="202" spans="1:26" x14ac:dyDescent="0.2">
      <c r="A202" s="48" t="s">
        <v>305</v>
      </c>
      <c r="B202" s="49"/>
      <c r="C202" s="50" t="s">
        <v>306</v>
      </c>
      <c r="D202" s="50" t="s">
        <v>298</v>
      </c>
      <c r="E202" s="51">
        <v>4.8500000000000001E-2</v>
      </c>
      <c r="F202" s="52" t="s">
        <v>616</v>
      </c>
      <c r="G202" s="53">
        <v>0.01</v>
      </c>
      <c r="H202" s="53">
        <v>2.5000000000000001E-3</v>
      </c>
      <c r="I202" s="53"/>
      <c r="J202" s="53"/>
      <c r="K202" s="53">
        <v>3.0000000000000001E-3</v>
      </c>
      <c r="L202" s="53"/>
      <c r="M202" s="53"/>
      <c r="N202" s="53"/>
      <c r="O202" s="53">
        <v>2.5000000000000001E-3</v>
      </c>
      <c r="P202" s="53"/>
      <c r="Q202" s="53"/>
      <c r="R202" s="53"/>
      <c r="S202" s="53"/>
      <c r="T202" s="53"/>
      <c r="U202" s="53"/>
      <c r="V202" s="53"/>
      <c r="W202" s="53"/>
      <c r="X202" s="53"/>
      <c r="Y202" s="70"/>
      <c r="Z202" s="54">
        <v>6.6500000000000004E-2</v>
      </c>
    </row>
    <row r="203" spans="1:26" ht="6" customHeight="1" x14ac:dyDescent="0.2">
      <c r="A203" s="127"/>
      <c r="B203" s="121"/>
      <c r="C203" s="121"/>
      <c r="D203" s="55"/>
      <c r="E203" s="56"/>
      <c r="F203" s="56" t="s">
        <v>2</v>
      </c>
      <c r="G203" s="56"/>
      <c r="H203" s="56"/>
      <c r="I203" s="56"/>
      <c r="J203" s="56"/>
      <c r="K203" s="56"/>
      <c r="L203" s="56"/>
      <c r="M203" s="56"/>
      <c r="N203" s="56"/>
      <c r="O203" s="56"/>
      <c r="P203" s="56"/>
      <c r="Q203" s="56"/>
      <c r="R203" s="56"/>
      <c r="S203" s="56"/>
      <c r="T203" s="56"/>
      <c r="U203" s="56"/>
      <c r="V203" s="56"/>
      <c r="W203" s="56"/>
      <c r="X203" s="56"/>
      <c r="Y203" s="56"/>
      <c r="Z203" s="56"/>
    </row>
    <row r="204" spans="1:26" x14ac:dyDescent="0.2">
      <c r="A204" s="48" t="s">
        <v>307</v>
      </c>
      <c r="B204" s="49"/>
      <c r="C204" s="50" t="s">
        <v>308</v>
      </c>
      <c r="D204" s="50" t="s">
        <v>308</v>
      </c>
      <c r="E204" s="51">
        <v>4.8500000000000001E-2</v>
      </c>
      <c r="F204" s="52" t="s">
        <v>616</v>
      </c>
      <c r="G204" s="53">
        <v>0.01</v>
      </c>
      <c r="H204" s="53">
        <v>2.5000000000000001E-3</v>
      </c>
      <c r="I204" s="53">
        <v>3.0000000000000001E-3</v>
      </c>
      <c r="J204" s="53">
        <v>2.5000000000000001E-3</v>
      </c>
      <c r="K204" s="53"/>
      <c r="L204" s="53">
        <v>2.5000000000000001E-3</v>
      </c>
      <c r="M204" s="53"/>
      <c r="N204" s="53"/>
      <c r="O204" s="53">
        <v>2.5000000000000001E-3</v>
      </c>
      <c r="P204" s="53">
        <v>2E-3</v>
      </c>
      <c r="Q204" s="53"/>
      <c r="R204" s="53"/>
      <c r="S204" s="53">
        <v>1E-3</v>
      </c>
      <c r="T204" s="53"/>
      <c r="U204" s="53"/>
      <c r="V204" s="53"/>
      <c r="W204" s="53"/>
      <c r="X204" s="53"/>
      <c r="Y204" s="70"/>
      <c r="Z204" s="54">
        <v>7.4500000000000011E-2</v>
      </c>
    </row>
    <row r="205" spans="1:26" x14ac:dyDescent="0.2">
      <c r="A205" s="48" t="s">
        <v>309</v>
      </c>
      <c r="B205" s="49"/>
      <c r="C205" s="50" t="s">
        <v>310</v>
      </c>
      <c r="D205" s="50" t="s">
        <v>310</v>
      </c>
      <c r="E205" s="51">
        <v>4.8500000000000001E-2</v>
      </c>
      <c r="F205" s="52" t="s">
        <v>616</v>
      </c>
      <c r="G205" s="53">
        <v>0.01</v>
      </c>
      <c r="H205" s="53">
        <v>2.5000000000000001E-3</v>
      </c>
      <c r="I205" s="53">
        <v>3.0000000000000001E-3</v>
      </c>
      <c r="J205" s="53">
        <v>2.5000000000000001E-3</v>
      </c>
      <c r="K205" s="53"/>
      <c r="L205" s="53">
        <v>2.5000000000000001E-3</v>
      </c>
      <c r="M205" s="53"/>
      <c r="N205" s="53"/>
      <c r="O205" s="53">
        <v>2.5000000000000001E-3</v>
      </c>
      <c r="P205" s="53">
        <v>2E-3</v>
      </c>
      <c r="Q205" s="53"/>
      <c r="R205" s="53"/>
      <c r="S205" s="53">
        <v>1E-3</v>
      </c>
      <c r="T205" s="53"/>
      <c r="U205" s="53"/>
      <c r="V205" s="53">
        <v>1.6E-2</v>
      </c>
      <c r="W205" s="53"/>
      <c r="X205" s="53"/>
      <c r="Y205" s="70"/>
      <c r="Z205" s="54">
        <v>9.0500000000000011E-2</v>
      </c>
    </row>
    <row r="206" spans="1:26" x14ac:dyDescent="0.2">
      <c r="A206" s="48" t="s">
        <v>660</v>
      </c>
      <c r="B206" s="49"/>
      <c r="C206" s="50" t="s">
        <v>661</v>
      </c>
      <c r="D206" s="50" t="s">
        <v>661</v>
      </c>
      <c r="E206" s="51">
        <v>4.8500000000000001E-2</v>
      </c>
      <c r="F206" s="52" t="s">
        <v>616</v>
      </c>
      <c r="G206" s="53">
        <v>0.01</v>
      </c>
      <c r="H206" s="53">
        <v>2.5000000000000001E-3</v>
      </c>
      <c r="I206" s="53">
        <v>3.0000000000000001E-3</v>
      </c>
      <c r="J206" s="53">
        <v>2.5000000000000001E-3</v>
      </c>
      <c r="K206" s="53"/>
      <c r="L206" s="53">
        <v>2.5000000000000001E-3</v>
      </c>
      <c r="M206" s="53"/>
      <c r="N206" s="53"/>
      <c r="O206" s="53">
        <v>2.5000000000000001E-3</v>
      </c>
      <c r="P206" s="53">
        <v>2E-3</v>
      </c>
      <c r="Q206" s="53"/>
      <c r="R206" s="53"/>
      <c r="S206" s="53">
        <v>1E-3</v>
      </c>
      <c r="T206" s="53"/>
      <c r="U206" s="53"/>
      <c r="V206" s="53">
        <v>1.0999999999999999E-2</v>
      </c>
      <c r="W206" s="53"/>
      <c r="X206" s="53"/>
      <c r="Y206" s="70"/>
      <c r="Z206" s="54">
        <v>8.5500000000000007E-2</v>
      </c>
    </row>
    <row r="207" spans="1:26" x14ac:dyDescent="0.2">
      <c r="A207" s="48" t="s">
        <v>311</v>
      </c>
      <c r="B207" s="49"/>
      <c r="C207" s="58" t="s">
        <v>312</v>
      </c>
      <c r="D207" s="50" t="s">
        <v>308</v>
      </c>
      <c r="E207" s="51">
        <v>4.8500000000000001E-2</v>
      </c>
      <c r="F207" s="52" t="s">
        <v>616</v>
      </c>
      <c r="G207" s="53">
        <v>0.01</v>
      </c>
      <c r="H207" s="53">
        <v>2.5000000000000001E-3</v>
      </c>
      <c r="I207" s="53">
        <v>3.0000000000000001E-3</v>
      </c>
      <c r="J207" s="53">
        <v>2.5000000000000001E-3</v>
      </c>
      <c r="K207" s="53"/>
      <c r="L207" s="53">
        <v>2.5000000000000001E-3</v>
      </c>
      <c r="M207" s="53"/>
      <c r="N207" s="53"/>
      <c r="O207" s="53">
        <v>2.5000000000000001E-3</v>
      </c>
      <c r="P207" s="53">
        <v>2E-3</v>
      </c>
      <c r="Q207" s="53"/>
      <c r="R207" s="53"/>
      <c r="S207" s="53">
        <v>1E-3</v>
      </c>
      <c r="T207" s="53"/>
      <c r="U207" s="53"/>
      <c r="V207" s="53"/>
      <c r="W207" s="53"/>
      <c r="X207" s="53"/>
      <c r="Y207" s="70"/>
      <c r="Z207" s="54">
        <v>7.4500000000000011E-2</v>
      </c>
    </row>
    <row r="208" spans="1:26" x14ac:dyDescent="0.2">
      <c r="A208" s="48" t="s">
        <v>590</v>
      </c>
      <c r="B208" s="49"/>
      <c r="C208" s="58" t="s">
        <v>591</v>
      </c>
      <c r="D208" s="50" t="s">
        <v>308</v>
      </c>
      <c r="E208" s="51">
        <v>4.8500000000000001E-2</v>
      </c>
      <c r="F208" s="52" t="s">
        <v>616</v>
      </c>
      <c r="G208" s="53">
        <v>0.01</v>
      </c>
      <c r="H208" s="53">
        <v>2.5000000000000001E-3</v>
      </c>
      <c r="I208" s="53">
        <v>3.0000000000000001E-3</v>
      </c>
      <c r="J208" s="53">
        <v>2.5000000000000001E-3</v>
      </c>
      <c r="K208" s="53"/>
      <c r="L208" s="53">
        <v>2.5000000000000001E-3</v>
      </c>
      <c r="M208" s="53"/>
      <c r="N208" s="53"/>
      <c r="O208" s="53">
        <v>2.5000000000000001E-3</v>
      </c>
      <c r="P208" s="53">
        <v>2E-3</v>
      </c>
      <c r="Q208" s="53"/>
      <c r="R208" s="53"/>
      <c r="S208" s="53">
        <v>1E-3</v>
      </c>
      <c r="T208" s="53"/>
      <c r="U208" s="53"/>
      <c r="V208" s="53"/>
      <c r="W208" s="53"/>
      <c r="X208" s="53"/>
      <c r="Y208" s="70"/>
      <c r="Z208" s="54">
        <v>7.4500000000000011E-2</v>
      </c>
    </row>
    <row r="209" spans="1:26" x14ac:dyDescent="0.2">
      <c r="A209" s="48" t="s">
        <v>313</v>
      </c>
      <c r="B209" s="49"/>
      <c r="C209" s="50" t="s">
        <v>314</v>
      </c>
      <c r="D209" s="50" t="s">
        <v>308</v>
      </c>
      <c r="E209" s="51">
        <v>4.8500000000000001E-2</v>
      </c>
      <c r="F209" s="52" t="s">
        <v>616</v>
      </c>
      <c r="G209" s="53">
        <v>0.01</v>
      </c>
      <c r="H209" s="53">
        <v>2.5000000000000001E-3</v>
      </c>
      <c r="I209" s="53">
        <v>3.0000000000000001E-3</v>
      </c>
      <c r="J209" s="53">
        <v>2.5000000000000001E-3</v>
      </c>
      <c r="K209" s="53"/>
      <c r="L209" s="53">
        <v>2.5000000000000001E-3</v>
      </c>
      <c r="M209" s="53"/>
      <c r="N209" s="53"/>
      <c r="O209" s="53">
        <v>2.5000000000000001E-3</v>
      </c>
      <c r="P209" s="53">
        <v>2E-3</v>
      </c>
      <c r="Q209" s="53"/>
      <c r="R209" s="53"/>
      <c r="S209" s="53">
        <v>1E-3</v>
      </c>
      <c r="T209" s="53"/>
      <c r="U209" s="53"/>
      <c r="V209" s="53"/>
      <c r="W209" s="53"/>
      <c r="X209" s="53"/>
      <c r="Y209" s="70"/>
      <c r="Z209" s="54">
        <v>7.4500000000000011E-2</v>
      </c>
    </row>
    <row r="210" spans="1:26" x14ac:dyDescent="0.2">
      <c r="A210" s="48" t="s">
        <v>6</v>
      </c>
      <c r="B210" s="49"/>
      <c r="C210" s="58" t="s">
        <v>7</v>
      </c>
      <c r="D210" s="50" t="s">
        <v>308</v>
      </c>
      <c r="E210" s="51">
        <v>4.8500000000000001E-2</v>
      </c>
      <c r="F210" s="52" t="s">
        <v>616</v>
      </c>
      <c r="G210" s="53">
        <v>0.01</v>
      </c>
      <c r="H210" s="53">
        <v>2.5000000000000001E-3</v>
      </c>
      <c r="I210" s="53">
        <v>3.0000000000000001E-3</v>
      </c>
      <c r="J210" s="53">
        <v>2.5000000000000001E-3</v>
      </c>
      <c r="K210" s="53"/>
      <c r="L210" s="53">
        <v>2.5000000000000001E-3</v>
      </c>
      <c r="M210" s="53"/>
      <c r="N210" s="53"/>
      <c r="O210" s="53">
        <v>2.5000000000000001E-3</v>
      </c>
      <c r="P210" s="53">
        <v>2E-3</v>
      </c>
      <c r="Q210" s="53"/>
      <c r="R210" s="53"/>
      <c r="S210" s="53">
        <v>1E-3</v>
      </c>
      <c r="T210" s="53"/>
      <c r="U210" s="53"/>
      <c r="V210" s="53"/>
      <c r="W210" s="53"/>
      <c r="X210" s="53"/>
      <c r="Y210" s="70"/>
      <c r="Z210" s="54">
        <v>7.4500000000000011E-2</v>
      </c>
    </row>
    <row r="211" spans="1:26" x14ac:dyDescent="0.2">
      <c r="A211" s="59" t="s">
        <v>582</v>
      </c>
      <c r="B211" s="57"/>
      <c r="C211" s="58" t="s">
        <v>586</v>
      </c>
      <c r="D211" s="50" t="s">
        <v>308</v>
      </c>
      <c r="E211" s="51">
        <v>4.8500000000000001E-2</v>
      </c>
      <c r="F211" s="52" t="s">
        <v>616</v>
      </c>
      <c r="G211" s="53">
        <v>0.01</v>
      </c>
      <c r="H211" s="53">
        <v>2.5000000000000001E-3</v>
      </c>
      <c r="I211" s="53">
        <v>3.0000000000000001E-3</v>
      </c>
      <c r="J211" s="53">
        <v>2.5000000000000001E-3</v>
      </c>
      <c r="K211" s="53"/>
      <c r="L211" s="53">
        <v>2.5000000000000001E-3</v>
      </c>
      <c r="M211" s="53"/>
      <c r="N211" s="53"/>
      <c r="O211" s="53">
        <v>2.5000000000000001E-3</v>
      </c>
      <c r="P211" s="53">
        <v>2E-3</v>
      </c>
      <c r="Q211" s="53"/>
      <c r="R211" s="53"/>
      <c r="S211" s="53">
        <v>1E-3</v>
      </c>
      <c r="T211" s="53"/>
      <c r="U211" s="53"/>
      <c r="V211" s="53"/>
      <c r="W211" s="53"/>
      <c r="X211" s="53"/>
      <c r="Y211" s="70"/>
      <c r="Z211" s="54">
        <v>7.4500000000000011E-2</v>
      </c>
    </row>
    <row r="212" spans="1:26" x14ac:dyDescent="0.2">
      <c r="A212" s="48" t="s">
        <v>315</v>
      </c>
      <c r="B212" s="49"/>
      <c r="C212" s="50" t="s">
        <v>316</v>
      </c>
      <c r="D212" s="50" t="s">
        <v>308</v>
      </c>
      <c r="E212" s="51">
        <v>4.8500000000000001E-2</v>
      </c>
      <c r="F212" s="52" t="s">
        <v>616</v>
      </c>
      <c r="G212" s="53">
        <v>0.01</v>
      </c>
      <c r="H212" s="53">
        <v>2.5000000000000001E-3</v>
      </c>
      <c r="I212" s="53">
        <v>3.0000000000000001E-3</v>
      </c>
      <c r="J212" s="53">
        <v>2.5000000000000001E-3</v>
      </c>
      <c r="K212" s="53"/>
      <c r="L212" s="53">
        <v>2.5000000000000001E-3</v>
      </c>
      <c r="M212" s="53"/>
      <c r="N212" s="53"/>
      <c r="O212" s="53">
        <v>2.5000000000000001E-3</v>
      </c>
      <c r="P212" s="53">
        <v>2E-3</v>
      </c>
      <c r="Q212" s="53"/>
      <c r="R212" s="53"/>
      <c r="S212" s="53">
        <v>1E-3</v>
      </c>
      <c r="T212" s="53"/>
      <c r="U212" s="53"/>
      <c r="V212" s="53"/>
      <c r="W212" s="53"/>
      <c r="X212" s="53"/>
      <c r="Y212" s="70"/>
      <c r="Z212" s="54">
        <v>7.4500000000000011E-2</v>
      </c>
    </row>
    <row r="213" spans="1:26" x14ac:dyDescent="0.2">
      <c r="A213" s="48" t="s">
        <v>635</v>
      </c>
      <c r="B213" s="49"/>
      <c r="C213" s="50" t="s">
        <v>636</v>
      </c>
      <c r="D213" s="50" t="s">
        <v>308</v>
      </c>
      <c r="E213" s="51">
        <v>4.8500000000000001E-2</v>
      </c>
      <c r="F213" s="52" t="s">
        <v>616</v>
      </c>
      <c r="G213" s="53">
        <v>0.01</v>
      </c>
      <c r="H213" s="53">
        <v>2.5000000000000001E-3</v>
      </c>
      <c r="I213" s="53">
        <v>3.0000000000000001E-3</v>
      </c>
      <c r="J213" s="53">
        <v>2.5000000000000001E-3</v>
      </c>
      <c r="K213" s="53"/>
      <c r="L213" s="53">
        <v>2.5000000000000001E-3</v>
      </c>
      <c r="M213" s="53"/>
      <c r="N213" s="53"/>
      <c r="O213" s="53">
        <v>2.5000000000000001E-3</v>
      </c>
      <c r="P213" s="53">
        <v>2E-3</v>
      </c>
      <c r="Q213" s="53"/>
      <c r="R213" s="53"/>
      <c r="S213" s="53">
        <v>1E-3</v>
      </c>
      <c r="T213" s="53"/>
      <c r="U213" s="53"/>
      <c r="V213" s="53"/>
      <c r="W213" s="53"/>
      <c r="X213" s="53"/>
      <c r="Y213" s="70"/>
      <c r="Z213" s="54">
        <v>7.4500000000000011E-2</v>
      </c>
    </row>
    <row r="214" spans="1:26" x14ac:dyDescent="0.2">
      <c r="A214" s="48" t="s">
        <v>317</v>
      </c>
      <c r="B214" s="49"/>
      <c r="C214" s="50" t="s">
        <v>318</v>
      </c>
      <c r="D214" s="50" t="s">
        <v>318</v>
      </c>
      <c r="E214" s="51">
        <v>4.8500000000000001E-2</v>
      </c>
      <c r="F214" s="52" t="s">
        <v>616</v>
      </c>
      <c r="G214" s="53">
        <v>0.01</v>
      </c>
      <c r="H214" s="53">
        <v>2.5000000000000001E-3</v>
      </c>
      <c r="I214" s="53">
        <v>3.0000000000000001E-3</v>
      </c>
      <c r="J214" s="53">
        <v>2.5000000000000001E-3</v>
      </c>
      <c r="K214" s="53"/>
      <c r="L214" s="53">
        <v>2.5000000000000001E-3</v>
      </c>
      <c r="M214" s="53"/>
      <c r="N214" s="53"/>
      <c r="O214" s="53">
        <v>2.5000000000000001E-3</v>
      </c>
      <c r="P214" s="53">
        <v>2E-3</v>
      </c>
      <c r="Q214" s="53"/>
      <c r="R214" s="53"/>
      <c r="S214" s="53">
        <v>1E-3</v>
      </c>
      <c r="T214" s="53"/>
      <c r="U214" s="53">
        <v>2E-3</v>
      </c>
      <c r="V214" s="53"/>
      <c r="W214" s="53"/>
      <c r="X214" s="53"/>
      <c r="Y214" s="70"/>
      <c r="Z214" s="54">
        <v>7.6500000000000012E-2</v>
      </c>
    </row>
    <row r="215" spans="1:26" x14ac:dyDescent="0.2">
      <c r="A215" s="48" t="s">
        <v>319</v>
      </c>
      <c r="B215" s="49"/>
      <c r="C215" s="50" t="s">
        <v>320</v>
      </c>
      <c r="D215" s="50" t="s">
        <v>308</v>
      </c>
      <c r="E215" s="51">
        <v>4.8500000000000001E-2</v>
      </c>
      <c r="F215" s="52" t="s">
        <v>616</v>
      </c>
      <c r="G215" s="53">
        <v>0.01</v>
      </c>
      <c r="H215" s="53">
        <v>2.5000000000000001E-3</v>
      </c>
      <c r="I215" s="53">
        <v>3.0000000000000001E-3</v>
      </c>
      <c r="J215" s="53">
        <v>2.5000000000000001E-3</v>
      </c>
      <c r="K215" s="53"/>
      <c r="L215" s="53">
        <v>2.5000000000000001E-3</v>
      </c>
      <c r="M215" s="53"/>
      <c r="N215" s="53"/>
      <c r="O215" s="53">
        <v>2.5000000000000001E-3</v>
      </c>
      <c r="P215" s="53">
        <v>2E-3</v>
      </c>
      <c r="Q215" s="53"/>
      <c r="R215" s="53"/>
      <c r="S215" s="53">
        <v>1E-3</v>
      </c>
      <c r="T215" s="53"/>
      <c r="U215" s="53"/>
      <c r="V215" s="53"/>
      <c r="W215" s="53"/>
      <c r="X215" s="53"/>
      <c r="Y215" s="70"/>
      <c r="Z215" s="54">
        <v>7.4500000000000011E-2</v>
      </c>
    </row>
    <row r="216" spans="1:26" x14ac:dyDescent="0.2">
      <c r="A216" s="48" t="s">
        <v>321</v>
      </c>
      <c r="B216" s="49"/>
      <c r="C216" s="50" t="s">
        <v>322</v>
      </c>
      <c r="D216" s="50" t="s">
        <v>322</v>
      </c>
      <c r="E216" s="51">
        <v>4.8500000000000001E-2</v>
      </c>
      <c r="F216" s="52" t="s">
        <v>616</v>
      </c>
      <c r="G216" s="53">
        <v>0.01</v>
      </c>
      <c r="H216" s="53">
        <v>2.5000000000000001E-3</v>
      </c>
      <c r="I216" s="53">
        <v>3.0000000000000001E-3</v>
      </c>
      <c r="J216" s="53">
        <v>2.5000000000000001E-3</v>
      </c>
      <c r="K216" s="53"/>
      <c r="L216" s="53">
        <v>2.5000000000000001E-3</v>
      </c>
      <c r="M216" s="53"/>
      <c r="N216" s="53"/>
      <c r="O216" s="53">
        <v>2.5000000000000001E-3</v>
      </c>
      <c r="P216" s="53">
        <v>2E-3</v>
      </c>
      <c r="Q216" s="53"/>
      <c r="R216" s="53"/>
      <c r="S216" s="53">
        <v>1E-3</v>
      </c>
      <c r="T216" s="53"/>
      <c r="U216" s="53"/>
      <c r="V216" s="53"/>
      <c r="W216" s="53">
        <v>5.0000000000000001E-3</v>
      </c>
      <c r="X216" s="53">
        <v>5.0000000000000001E-3</v>
      </c>
      <c r="Y216" s="70"/>
      <c r="Z216" s="54">
        <v>8.450000000000002E-2</v>
      </c>
    </row>
    <row r="217" spans="1:26" x14ac:dyDescent="0.2">
      <c r="A217" s="48" t="s">
        <v>323</v>
      </c>
      <c r="B217" s="49"/>
      <c r="C217" s="50" t="s">
        <v>324</v>
      </c>
      <c r="D217" s="50" t="s">
        <v>308</v>
      </c>
      <c r="E217" s="51">
        <v>4.8500000000000001E-2</v>
      </c>
      <c r="F217" s="52" t="s">
        <v>616</v>
      </c>
      <c r="G217" s="53">
        <v>0.01</v>
      </c>
      <c r="H217" s="53">
        <v>2.5000000000000001E-3</v>
      </c>
      <c r="I217" s="53">
        <v>3.0000000000000001E-3</v>
      </c>
      <c r="J217" s="53">
        <v>2.5000000000000001E-3</v>
      </c>
      <c r="K217" s="53"/>
      <c r="L217" s="53">
        <v>2.5000000000000001E-3</v>
      </c>
      <c r="M217" s="53"/>
      <c r="N217" s="53"/>
      <c r="O217" s="53">
        <v>2.5000000000000001E-3</v>
      </c>
      <c r="P217" s="53">
        <v>2E-3</v>
      </c>
      <c r="Q217" s="53"/>
      <c r="R217" s="53"/>
      <c r="S217" s="53">
        <v>1E-3</v>
      </c>
      <c r="T217" s="53"/>
      <c r="U217" s="53"/>
      <c r="V217" s="53"/>
      <c r="W217" s="53"/>
      <c r="X217" s="53"/>
      <c r="Y217" s="70"/>
      <c r="Z217" s="54">
        <v>7.4500000000000011E-2</v>
      </c>
    </row>
    <row r="218" spans="1:26" x14ac:dyDescent="0.2">
      <c r="A218" s="48" t="s">
        <v>325</v>
      </c>
      <c r="B218" s="49"/>
      <c r="C218" s="50" t="s">
        <v>326</v>
      </c>
      <c r="D218" s="50" t="s">
        <v>308</v>
      </c>
      <c r="E218" s="51">
        <v>4.8500000000000001E-2</v>
      </c>
      <c r="F218" s="52" t="s">
        <v>616</v>
      </c>
      <c r="G218" s="53">
        <v>0.01</v>
      </c>
      <c r="H218" s="53">
        <v>2.5000000000000001E-3</v>
      </c>
      <c r="I218" s="53">
        <v>3.0000000000000001E-3</v>
      </c>
      <c r="J218" s="53">
        <v>2.5000000000000001E-3</v>
      </c>
      <c r="K218" s="53"/>
      <c r="L218" s="53">
        <v>2.5000000000000001E-3</v>
      </c>
      <c r="M218" s="53"/>
      <c r="N218" s="53"/>
      <c r="O218" s="53">
        <v>2.5000000000000001E-3</v>
      </c>
      <c r="P218" s="53">
        <v>2E-3</v>
      </c>
      <c r="Q218" s="53"/>
      <c r="R218" s="53"/>
      <c r="S218" s="53">
        <v>1E-3</v>
      </c>
      <c r="T218" s="53"/>
      <c r="U218" s="53"/>
      <c r="V218" s="53"/>
      <c r="W218" s="53"/>
      <c r="X218" s="53"/>
      <c r="Y218" s="70"/>
      <c r="Z218" s="54">
        <v>7.4500000000000011E-2</v>
      </c>
    </row>
    <row r="219" spans="1:26" x14ac:dyDescent="0.2">
      <c r="A219" s="48" t="s">
        <v>327</v>
      </c>
      <c r="B219" s="49"/>
      <c r="C219" s="50" t="s">
        <v>328</v>
      </c>
      <c r="D219" s="50" t="s">
        <v>328</v>
      </c>
      <c r="E219" s="51">
        <v>4.8500000000000001E-2</v>
      </c>
      <c r="F219" s="52" t="s">
        <v>616</v>
      </c>
      <c r="G219" s="53">
        <v>0.01</v>
      </c>
      <c r="H219" s="53">
        <v>2.5000000000000001E-3</v>
      </c>
      <c r="I219" s="53">
        <v>3.0000000000000001E-3</v>
      </c>
      <c r="J219" s="53">
        <v>2.5000000000000001E-3</v>
      </c>
      <c r="K219" s="53"/>
      <c r="L219" s="53">
        <v>2.5000000000000001E-3</v>
      </c>
      <c r="M219" s="53"/>
      <c r="N219" s="53"/>
      <c r="O219" s="53">
        <v>2.5000000000000001E-3</v>
      </c>
      <c r="P219" s="53">
        <v>2E-3</v>
      </c>
      <c r="Q219" s="53"/>
      <c r="R219" s="53"/>
      <c r="S219" s="53">
        <v>1E-3</v>
      </c>
      <c r="T219" s="53"/>
      <c r="U219" s="53">
        <v>2E-3</v>
      </c>
      <c r="V219" s="53"/>
      <c r="W219" s="53"/>
      <c r="X219" s="53"/>
      <c r="Y219" s="70"/>
      <c r="Z219" s="54">
        <v>7.6500000000000012E-2</v>
      </c>
    </row>
    <row r="220" spans="1:26" x14ac:dyDescent="0.2">
      <c r="A220" s="59" t="s">
        <v>329</v>
      </c>
      <c r="B220" s="57"/>
      <c r="C220" s="58" t="s">
        <v>330</v>
      </c>
      <c r="D220" s="50" t="s">
        <v>308</v>
      </c>
      <c r="E220" s="51">
        <v>4.8500000000000001E-2</v>
      </c>
      <c r="F220" s="52" t="s">
        <v>616</v>
      </c>
      <c r="G220" s="53">
        <v>0.01</v>
      </c>
      <c r="H220" s="53">
        <v>2.5000000000000001E-3</v>
      </c>
      <c r="I220" s="53">
        <v>3.0000000000000001E-3</v>
      </c>
      <c r="J220" s="53">
        <v>2.5000000000000001E-3</v>
      </c>
      <c r="K220" s="53"/>
      <c r="L220" s="53">
        <v>2.5000000000000001E-3</v>
      </c>
      <c r="M220" s="53"/>
      <c r="N220" s="53"/>
      <c r="O220" s="53">
        <v>2.5000000000000001E-3</v>
      </c>
      <c r="P220" s="53">
        <v>2E-3</v>
      </c>
      <c r="Q220" s="53"/>
      <c r="R220" s="53"/>
      <c r="S220" s="53">
        <v>1E-3</v>
      </c>
      <c r="T220" s="53"/>
      <c r="U220" s="53"/>
      <c r="V220" s="53"/>
      <c r="W220" s="53"/>
      <c r="X220" s="53"/>
      <c r="Y220" s="70"/>
      <c r="Z220" s="54">
        <v>7.4500000000000011E-2</v>
      </c>
    </row>
    <row r="221" spans="1:26" x14ac:dyDescent="0.2">
      <c r="A221" s="48" t="s">
        <v>331</v>
      </c>
      <c r="B221" s="49"/>
      <c r="C221" s="50" t="s">
        <v>332</v>
      </c>
      <c r="D221" s="50" t="s">
        <v>308</v>
      </c>
      <c r="E221" s="51">
        <v>4.8500000000000001E-2</v>
      </c>
      <c r="F221" s="52" t="s">
        <v>616</v>
      </c>
      <c r="G221" s="53">
        <v>0.01</v>
      </c>
      <c r="H221" s="53">
        <v>2.5000000000000001E-3</v>
      </c>
      <c r="I221" s="53">
        <v>3.0000000000000001E-3</v>
      </c>
      <c r="J221" s="53">
        <v>2.5000000000000001E-3</v>
      </c>
      <c r="K221" s="53"/>
      <c r="L221" s="53">
        <v>2.5000000000000001E-3</v>
      </c>
      <c r="M221" s="53"/>
      <c r="N221" s="53"/>
      <c r="O221" s="53">
        <v>2.5000000000000001E-3</v>
      </c>
      <c r="P221" s="53">
        <v>2E-3</v>
      </c>
      <c r="Q221" s="53"/>
      <c r="R221" s="53"/>
      <c r="S221" s="53">
        <v>1E-3</v>
      </c>
      <c r="T221" s="53"/>
      <c r="U221" s="53"/>
      <c r="V221" s="53"/>
      <c r="W221" s="53"/>
      <c r="X221" s="53"/>
      <c r="Y221" s="70"/>
      <c r="Z221" s="54">
        <v>7.4500000000000011E-2</v>
      </c>
    </row>
    <row r="222" spans="1:26" x14ac:dyDescent="0.2">
      <c r="A222" s="48" t="s">
        <v>571</v>
      </c>
      <c r="B222" s="49"/>
      <c r="C222" s="50" t="s">
        <v>333</v>
      </c>
      <c r="D222" s="50" t="s">
        <v>308</v>
      </c>
      <c r="E222" s="51">
        <v>4.8500000000000001E-2</v>
      </c>
      <c r="F222" s="52" t="s">
        <v>616</v>
      </c>
      <c r="G222" s="53">
        <v>0.01</v>
      </c>
      <c r="H222" s="53">
        <v>2.5000000000000001E-3</v>
      </c>
      <c r="I222" s="53">
        <v>3.0000000000000001E-3</v>
      </c>
      <c r="J222" s="53">
        <v>2.5000000000000001E-3</v>
      </c>
      <c r="K222" s="53"/>
      <c r="L222" s="53">
        <v>2.5000000000000001E-3</v>
      </c>
      <c r="M222" s="53"/>
      <c r="N222" s="53"/>
      <c r="O222" s="53">
        <v>2.5000000000000001E-3</v>
      </c>
      <c r="P222" s="53">
        <v>2E-3</v>
      </c>
      <c r="Q222" s="53"/>
      <c r="R222" s="53"/>
      <c r="S222" s="53">
        <v>1E-3</v>
      </c>
      <c r="T222" s="53"/>
      <c r="U222" s="53"/>
      <c r="V222" s="53"/>
      <c r="W222" s="53"/>
      <c r="X222" s="53"/>
      <c r="Y222" s="70"/>
      <c r="Z222" s="54">
        <v>7.4500000000000011E-2</v>
      </c>
    </row>
    <row r="223" spans="1:26" x14ac:dyDescent="0.2">
      <c r="A223" s="59" t="s">
        <v>1151</v>
      </c>
      <c r="B223" s="49" t="s">
        <v>218</v>
      </c>
      <c r="C223" s="50" t="s">
        <v>607</v>
      </c>
      <c r="D223" s="50" t="s">
        <v>308</v>
      </c>
      <c r="E223" s="51">
        <v>4.8500000000000001E-2</v>
      </c>
      <c r="F223" s="52" t="s">
        <v>616</v>
      </c>
      <c r="G223" s="53">
        <v>0.01</v>
      </c>
      <c r="H223" s="53">
        <v>2.5000000000000001E-3</v>
      </c>
      <c r="I223" s="53">
        <v>3.0000000000000001E-3</v>
      </c>
      <c r="J223" s="53">
        <v>2.5000000000000001E-3</v>
      </c>
      <c r="K223" s="53"/>
      <c r="L223" s="53">
        <v>2.5000000000000001E-3</v>
      </c>
      <c r="M223" s="53"/>
      <c r="N223" s="53"/>
      <c r="O223" s="53">
        <v>2.5000000000000001E-3</v>
      </c>
      <c r="P223" s="53">
        <v>2E-3</v>
      </c>
      <c r="Q223" s="53"/>
      <c r="R223" s="53"/>
      <c r="S223" s="53">
        <v>1E-3</v>
      </c>
      <c r="T223" s="53"/>
      <c r="U223" s="53"/>
      <c r="V223" s="53"/>
      <c r="W223" s="53"/>
      <c r="X223" s="53"/>
      <c r="Y223" s="70"/>
      <c r="Z223" s="54">
        <v>7.4500000000000011E-2</v>
      </c>
    </row>
    <row r="224" spans="1:26" x14ac:dyDescent="0.2">
      <c r="A224" s="59" t="s">
        <v>1152</v>
      </c>
      <c r="B224" s="49" t="s">
        <v>218</v>
      </c>
      <c r="C224" s="50" t="s">
        <v>1048</v>
      </c>
      <c r="D224" s="50"/>
      <c r="E224" s="51">
        <v>4.8500000000000001E-2</v>
      </c>
      <c r="F224" s="52" t="s">
        <v>616</v>
      </c>
      <c r="G224" s="53">
        <v>0.01</v>
      </c>
      <c r="H224" s="53">
        <v>2.5000000000000001E-3</v>
      </c>
      <c r="I224" s="53">
        <v>3.0000000000000001E-3</v>
      </c>
      <c r="J224" s="53">
        <v>2.5000000000000001E-3</v>
      </c>
      <c r="K224" s="53"/>
      <c r="L224" s="53">
        <v>2.5000000000000001E-3</v>
      </c>
      <c r="M224" s="53"/>
      <c r="N224" s="53"/>
      <c r="O224" s="53">
        <v>2.5000000000000001E-3</v>
      </c>
      <c r="P224" s="53">
        <v>2E-3</v>
      </c>
      <c r="Q224" s="53"/>
      <c r="R224" s="53"/>
      <c r="S224" s="53">
        <v>1E-3</v>
      </c>
      <c r="T224" s="53"/>
      <c r="U224" s="53"/>
      <c r="V224" s="53">
        <v>1.6E-2</v>
      </c>
      <c r="W224" s="53">
        <v>5.0000000000000001E-3</v>
      </c>
      <c r="X224" s="53">
        <v>5.0000000000000001E-3</v>
      </c>
      <c r="Y224" s="70"/>
      <c r="Z224" s="54">
        <v>0.10050000000000002</v>
      </c>
    </row>
    <row r="225" spans="1:26" x14ac:dyDescent="0.2">
      <c r="A225" s="48" t="s">
        <v>1153</v>
      </c>
      <c r="B225" s="49" t="s">
        <v>218</v>
      </c>
      <c r="C225" s="50" t="s">
        <v>1069</v>
      </c>
      <c r="D225" s="50" t="s">
        <v>308</v>
      </c>
      <c r="E225" s="51">
        <v>4.8500000000000001E-2</v>
      </c>
      <c r="F225" s="52" t="s">
        <v>616</v>
      </c>
      <c r="G225" s="53">
        <v>0.01</v>
      </c>
      <c r="H225" s="53">
        <v>2.5000000000000001E-3</v>
      </c>
      <c r="I225" s="53">
        <v>3.0000000000000001E-3</v>
      </c>
      <c r="J225" s="53">
        <v>2.5000000000000001E-3</v>
      </c>
      <c r="K225" s="53"/>
      <c r="L225" s="53">
        <v>2.5000000000000001E-3</v>
      </c>
      <c r="M225" s="53"/>
      <c r="N225" s="53"/>
      <c r="O225" s="53">
        <v>2.5000000000000001E-3</v>
      </c>
      <c r="P225" s="53">
        <v>2E-3</v>
      </c>
      <c r="Q225" s="53"/>
      <c r="R225" s="53"/>
      <c r="S225" s="53">
        <v>1E-3</v>
      </c>
      <c r="T225" s="53"/>
      <c r="U225" s="53"/>
      <c r="V225" s="53"/>
      <c r="W225" s="53"/>
      <c r="X225" s="53"/>
      <c r="Y225" s="70"/>
      <c r="Z225" s="54">
        <v>7.4500000000000011E-2</v>
      </c>
    </row>
    <row r="226" spans="1:26" x14ac:dyDescent="0.2">
      <c r="A226" s="48" t="s">
        <v>1154</v>
      </c>
      <c r="B226" s="49" t="s">
        <v>218</v>
      </c>
      <c r="C226" s="58" t="s">
        <v>1070</v>
      </c>
      <c r="D226" s="50" t="s">
        <v>308</v>
      </c>
      <c r="E226" s="51">
        <v>4.8500000000000001E-2</v>
      </c>
      <c r="F226" s="52" t="s">
        <v>616</v>
      </c>
      <c r="G226" s="53">
        <v>0.01</v>
      </c>
      <c r="H226" s="53">
        <v>2.5000000000000001E-3</v>
      </c>
      <c r="I226" s="53">
        <v>3.0000000000000001E-3</v>
      </c>
      <c r="J226" s="53">
        <v>2.5000000000000001E-3</v>
      </c>
      <c r="K226" s="53"/>
      <c r="L226" s="53">
        <v>2.5000000000000001E-3</v>
      </c>
      <c r="M226" s="53"/>
      <c r="N226" s="53"/>
      <c r="O226" s="53">
        <v>2.5000000000000001E-3</v>
      </c>
      <c r="P226" s="53">
        <v>2E-3</v>
      </c>
      <c r="Q226" s="53"/>
      <c r="R226" s="53"/>
      <c r="S226" s="53">
        <v>1E-3</v>
      </c>
      <c r="T226" s="53"/>
      <c r="U226" s="53"/>
      <c r="V226" s="53"/>
      <c r="W226" s="53"/>
      <c r="X226" s="53"/>
      <c r="Y226" s="70"/>
      <c r="Z226" s="54">
        <v>7.4500000000000011E-2</v>
      </c>
    </row>
    <row r="227" spans="1:26" x14ac:dyDescent="0.2">
      <c r="A227" s="48" t="s">
        <v>1155</v>
      </c>
      <c r="B227" s="49" t="s">
        <v>218</v>
      </c>
      <c r="C227" s="58" t="s">
        <v>1071</v>
      </c>
      <c r="D227" s="50" t="s">
        <v>308</v>
      </c>
      <c r="E227" s="51">
        <v>4.8500000000000001E-2</v>
      </c>
      <c r="F227" s="52" t="s">
        <v>616</v>
      </c>
      <c r="G227" s="53">
        <v>0.01</v>
      </c>
      <c r="H227" s="53">
        <v>2.5000000000000001E-3</v>
      </c>
      <c r="I227" s="53">
        <v>3.0000000000000001E-3</v>
      </c>
      <c r="J227" s="53">
        <v>2.5000000000000001E-3</v>
      </c>
      <c r="K227" s="53"/>
      <c r="L227" s="53">
        <v>2.5000000000000001E-3</v>
      </c>
      <c r="M227" s="53"/>
      <c r="N227" s="53"/>
      <c r="O227" s="53">
        <v>2.5000000000000001E-3</v>
      </c>
      <c r="P227" s="53">
        <v>2E-3</v>
      </c>
      <c r="Q227" s="53"/>
      <c r="R227" s="53"/>
      <c r="S227" s="53">
        <v>1E-3</v>
      </c>
      <c r="T227" s="53"/>
      <c r="U227" s="53"/>
      <c r="V227" s="53"/>
      <c r="W227" s="53"/>
      <c r="X227" s="53"/>
      <c r="Y227" s="70"/>
      <c r="Z227" s="54">
        <v>7.4500000000000011E-2</v>
      </c>
    </row>
    <row r="228" spans="1:26" x14ac:dyDescent="0.2">
      <c r="A228" s="48" t="s">
        <v>1156</v>
      </c>
      <c r="B228" s="49" t="s">
        <v>218</v>
      </c>
      <c r="C228" s="50" t="s">
        <v>1072</v>
      </c>
      <c r="D228" s="50" t="s">
        <v>308</v>
      </c>
      <c r="E228" s="51">
        <v>4.8500000000000001E-2</v>
      </c>
      <c r="F228" s="52" t="s">
        <v>616</v>
      </c>
      <c r="G228" s="53">
        <v>0.01</v>
      </c>
      <c r="H228" s="53">
        <v>2.5000000000000001E-3</v>
      </c>
      <c r="I228" s="53">
        <v>3.0000000000000001E-3</v>
      </c>
      <c r="J228" s="53">
        <v>2.5000000000000001E-3</v>
      </c>
      <c r="K228" s="53"/>
      <c r="L228" s="53">
        <v>2.5000000000000001E-3</v>
      </c>
      <c r="M228" s="53"/>
      <c r="N228" s="53"/>
      <c r="O228" s="53">
        <v>2.5000000000000001E-3</v>
      </c>
      <c r="P228" s="53">
        <v>2E-3</v>
      </c>
      <c r="Q228" s="53"/>
      <c r="R228" s="53"/>
      <c r="S228" s="53">
        <v>1E-3</v>
      </c>
      <c r="T228" s="53"/>
      <c r="U228" s="53"/>
      <c r="V228" s="53"/>
      <c r="W228" s="53"/>
      <c r="X228" s="53"/>
      <c r="Y228" s="70"/>
      <c r="Z228" s="54">
        <v>7.4500000000000011E-2</v>
      </c>
    </row>
    <row r="229" spans="1:26" x14ac:dyDescent="0.2">
      <c r="A229" s="48" t="s">
        <v>647</v>
      </c>
      <c r="B229" s="57"/>
      <c r="C229" s="50" t="s">
        <v>637</v>
      </c>
      <c r="D229" s="50" t="s">
        <v>308</v>
      </c>
      <c r="E229" s="51">
        <v>4.8500000000000001E-2</v>
      </c>
      <c r="F229" s="52" t="s">
        <v>616</v>
      </c>
      <c r="G229" s="53">
        <v>0.01</v>
      </c>
      <c r="H229" s="53">
        <v>2.5000000000000001E-3</v>
      </c>
      <c r="I229" s="53">
        <v>3.0000000000000001E-3</v>
      </c>
      <c r="J229" s="53">
        <v>2.5000000000000001E-3</v>
      </c>
      <c r="K229" s="53"/>
      <c r="L229" s="53">
        <v>2.5000000000000001E-3</v>
      </c>
      <c r="M229" s="53"/>
      <c r="N229" s="53"/>
      <c r="O229" s="53">
        <v>2.5000000000000001E-3</v>
      </c>
      <c r="P229" s="53">
        <v>2E-3</v>
      </c>
      <c r="Q229" s="53"/>
      <c r="R229" s="53"/>
      <c r="S229" s="53">
        <v>1E-3</v>
      </c>
      <c r="T229" s="53"/>
      <c r="U229" s="53"/>
      <c r="V229" s="53"/>
      <c r="W229" s="53"/>
      <c r="X229" s="53"/>
      <c r="Y229" s="70"/>
      <c r="Z229" s="54">
        <v>7.4500000000000011E-2</v>
      </c>
    </row>
    <row r="230" spans="1:26" x14ac:dyDescent="0.2">
      <c r="A230" s="48" t="s">
        <v>648</v>
      </c>
      <c r="B230" s="57"/>
      <c r="C230" s="50" t="s">
        <v>638</v>
      </c>
      <c r="D230" s="50" t="s">
        <v>308</v>
      </c>
      <c r="E230" s="51">
        <v>4.8500000000000001E-2</v>
      </c>
      <c r="F230" s="52" t="s">
        <v>616</v>
      </c>
      <c r="G230" s="53">
        <v>0.01</v>
      </c>
      <c r="H230" s="53">
        <v>2.5000000000000001E-3</v>
      </c>
      <c r="I230" s="53">
        <v>3.0000000000000001E-3</v>
      </c>
      <c r="J230" s="53">
        <v>2.5000000000000001E-3</v>
      </c>
      <c r="K230" s="53"/>
      <c r="L230" s="53">
        <v>2.5000000000000001E-3</v>
      </c>
      <c r="M230" s="53"/>
      <c r="N230" s="53"/>
      <c r="O230" s="53">
        <v>2.5000000000000001E-3</v>
      </c>
      <c r="P230" s="53">
        <v>2E-3</v>
      </c>
      <c r="Q230" s="53"/>
      <c r="R230" s="53"/>
      <c r="S230" s="53">
        <v>1E-3</v>
      </c>
      <c r="T230" s="53"/>
      <c r="U230" s="53"/>
      <c r="V230" s="53"/>
      <c r="W230" s="53"/>
      <c r="X230" s="53"/>
      <c r="Y230" s="70"/>
      <c r="Z230" s="54">
        <v>7.4500000000000011E-2</v>
      </c>
    </row>
    <row r="231" spans="1:26" x14ac:dyDescent="0.2">
      <c r="A231" s="48" t="s">
        <v>649</v>
      </c>
      <c r="B231" s="57"/>
      <c r="C231" s="50" t="s">
        <v>639</v>
      </c>
      <c r="D231" s="50" t="s">
        <v>308</v>
      </c>
      <c r="E231" s="51">
        <v>4.8500000000000001E-2</v>
      </c>
      <c r="F231" s="52" t="s">
        <v>616</v>
      </c>
      <c r="G231" s="53">
        <v>0.01</v>
      </c>
      <c r="H231" s="53">
        <v>2.5000000000000001E-3</v>
      </c>
      <c r="I231" s="53">
        <v>3.0000000000000001E-3</v>
      </c>
      <c r="J231" s="53">
        <v>2.5000000000000001E-3</v>
      </c>
      <c r="K231" s="53"/>
      <c r="L231" s="53">
        <v>2.5000000000000001E-3</v>
      </c>
      <c r="M231" s="53"/>
      <c r="N231" s="53"/>
      <c r="O231" s="53">
        <v>2.5000000000000001E-3</v>
      </c>
      <c r="P231" s="53">
        <v>2E-3</v>
      </c>
      <c r="Q231" s="53"/>
      <c r="R231" s="53"/>
      <c r="S231" s="53">
        <v>1E-3</v>
      </c>
      <c r="T231" s="53"/>
      <c r="U231" s="53"/>
      <c r="V231" s="53"/>
      <c r="W231" s="53"/>
      <c r="X231" s="53"/>
      <c r="Y231" s="70"/>
      <c r="Z231" s="54">
        <v>7.4500000000000011E-2</v>
      </c>
    </row>
    <row r="232" spans="1:26" x14ac:dyDescent="0.2">
      <c r="A232" s="48" t="s">
        <v>650</v>
      </c>
      <c r="B232" s="57"/>
      <c r="C232" s="50" t="s">
        <v>640</v>
      </c>
      <c r="D232" s="50" t="s">
        <v>308</v>
      </c>
      <c r="E232" s="51">
        <v>4.8500000000000001E-2</v>
      </c>
      <c r="F232" s="52" t="s">
        <v>616</v>
      </c>
      <c r="G232" s="53">
        <v>0.01</v>
      </c>
      <c r="H232" s="53">
        <v>2.5000000000000001E-3</v>
      </c>
      <c r="I232" s="53">
        <v>3.0000000000000001E-3</v>
      </c>
      <c r="J232" s="53">
        <v>2.5000000000000001E-3</v>
      </c>
      <c r="K232" s="53"/>
      <c r="L232" s="53">
        <v>2.5000000000000001E-3</v>
      </c>
      <c r="M232" s="53"/>
      <c r="N232" s="53"/>
      <c r="O232" s="53">
        <v>2.5000000000000001E-3</v>
      </c>
      <c r="P232" s="53">
        <v>2E-3</v>
      </c>
      <c r="Q232" s="53"/>
      <c r="R232" s="53"/>
      <c r="S232" s="53">
        <v>1E-3</v>
      </c>
      <c r="T232" s="53"/>
      <c r="U232" s="53"/>
      <c r="V232" s="53"/>
      <c r="W232" s="53"/>
      <c r="X232" s="53"/>
      <c r="Y232" s="70"/>
      <c r="Z232" s="54">
        <v>7.4500000000000011E-2</v>
      </c>
    </row>
    <row r="233" spans="1:26" x14ac:dyDescent="0.2">
      <c r="A233" s="48" t="s">
        <v>651</v>
      </c>
      <c r="B233" s="57"/>
      <c r="C233" s="50" t="s">
        <v>641</v>
      </c>
      <c r="D233" s="50" t="s">
        <v>308</v>
      </c>
      <c r="E233" s="51">
        <v>4.8500000000000001E-2</v>
      </c>
      <c r="F233" s="52" t="s">
        <v>616</v>
      </c>
      <c r="G233" s="53">
        <v>0.01</v>
      </c>
      <c r="H233" s="53">
        <v>2.5000000000000001E-3</v>
      </c>
      <c r="I233" s="53">
        <v>3.0000000000000001E-3</v>
      </c>
      <c r="J233" s="53">
        <v>2.5000000000000001E-3</v>
      </c>
      <c r="K233" s="53"/>
      <c r="L233" s="53">
        <v>2.5000000000000001E-3</v>
      </c>
      <c r="M233" s="53"/>
      <c r="N233" s="53"/>
      <c r="O233" s="53">
        <v>2.5000000000000001E-3</v>
      </c>
      <c r="P233" s="53">
        <v>2E-3</v>
      </c>
      <c r="Q233" s="53"/>
      <c r="R233" s="53"/>
      <c r="S233" s="53">
        <v>1E-3</v>
      </c>
      <c r="T233" s="53"/>
      <c r="U233" s="53"/>
      <c r="V233" s="53"/>
      <c r="W233" s="53"/>
      <c r="X233" s="53"/>
      <c r="Y233" s="70"/>
      <c r="Z233" s="54">
        <v>7.4500000000000011E-2</v>
      </c>
    </row>
    <row r="234" spans="1:26" x14ac:dyDescent="0.2">
      <c r="A234" s="59" t="s">
        <v>1157</v>
      </c>
      <c r="B234" s="57" t="s">
        <v>218</v>
      </c>
      <c r="C234" s="50" t="s">
        <v>977</v>
      </c>
      <c r="D234" s="50" t="s">
        <v>977</v>
      </c>
      <c r="E234" s="51">
        <v>4.8500000000000001E-2</v>
      </c>
      <c r="F234" s="52" t="s">
        <v>616</v>
      </c>
      <c r="G234" s="53">
        <v>0.01</v>
      </c>
      <c r="H234" s="53">
        <v>2.5000000000000001E-3</v>
      </c>
      <c r="I234" s="53">
        <v>3.0000000000000001E-3</v>
      </c>
      <c r="J234" s="53">
        <v>2.5000000000000001E-3</v>
      </c>
      <c r="K234" s="53"/>
      <c r="L234" s="53">
        <v>2.5000000000000001E-3</v>
      </c>
      <c r="M234" s="53"/>
      <c r="N234" s="53"/>
      <c r="O234" s="53">
        <v>2.5000000000000001E-3</v>
      </c>
      <c r="P234" s="53">
        <v>2E-3</v>
      </c>
      <c r="Q234" s="53"/>
      <c r="R234" s="53"/>
      <c r="S234" s="53">
        <v>1E-3</v>
      </c>
      <c r="T234" s="53"/>
      <c r="U234" s="53"/>
      <c r="V234" s="53"/>
      <c r="W234" s="53">
        <v>5.0000000000000001E-3</v>
      </c>
      <c r="X234" s="53">
        <v>5.0000000000000001E-3</v>
      </c>
      <c r="Y234" s="70"/>
      <c r="Z234" s="54">
        <v>8.450000000000002E-2</v>
      </c>
    </row>
    <row r="235" spans="1:26" x14ac:dyDescent="0.2">
      <c r="A235" s="59" t="s">
        <v>1158</v>
      </c>
      <c r="B235" s="57" t="s">
        <v>218</v>
      </c>
      <c r="C235" s="50" t="s">
        <v>978</v>
      </c>
      <c r="D235" s="50" t="s">
        <v>308</v>
      </c>
      <c r="E235" s="51">
        <v>4.8500000000000001E-2</v>
      </c>
      <c r="F235" s="52" t="s">
        <v>616</v>
      </c>
      <c r="G235" s="53">
        <v>0.01</v>
      </c>
      <c r="H235" s="53">
        <v>2.5000000000000001E-3</v>
      </c>
      <c r="I235" s="53">
        <v>3.0000000000000001E-3</v>
      </c>
      <c r="J235" s="53">
        <v>2.5000000000000001E-3</v>
      </c>
      <c r="K235" s="53"/>
      <c r="L235" s="53">
        <v>2.5000000000000001E-3</v>
      </c>
      <c r="M235" s="53"/>
      <c r="N235" s="53"/>
      <c r="O235" s="53">
        <v>2.5000000000000001E-3</v>
      </c>
      <c r="P235" s="53">
        <v>2E-3</v>
      </c>
      <c r="Q235" s="53"/>
      <c r="R235" s="53"/>
      <c r="S235" s="53">
        <v>1E-3</v>
      </c>
      <c r="T235" s="53"/>
      <c r="U235" s="53"/>
      <c r="V235" s="53"/>
      <c r="W235" s="53"/>
      <c r="X235" s="53"/>
      <c r="Y235" s="70"/>
      <c r="Z235" s="54">
        <v>7.4500000000000011E-2</v>
      </c>
    </row>
    <row r="236" spans="1:26" x14ac:dyDescent="0.2">
      <c r="A236" s="59" t="s">
        <v>1159</v>
      </c>
      <c r="B236" s="57" t="s">
        <v>218</v>
      </c>
      <c r="C236" s="50" t="s">
        <v>979</v>
      </c>
      <c r="D236" s="50" t="s">
        <v>308</v>
      </c>
      <c r="E236" s="51">
        <v>4.8500000000000001E-2</v>
      </c>
      <c r="F236" s="52" t="s">
        <v>616</v>
      </c>
      <c r="G236" s="53">
        <v>0.01</v>
      </c>
      <c r="H236" s="53">
        <v>2.5000000000000001E-3</v>
      </c>
      <c r="I236" s="53">
        <v>3.0000000000000001E-3</v>
      </c>
      <c r="J236" s="53">
        <v>2.5000000000000001E-3</v>
      </c>
      <c r="K236" s="53"/>
      <c r="L236" s="53">
        <v>2.5000000000000001E-3</v>
      </c>
      <c r="M236" s="53"/>
      <c r="N236" s="53"/>
      <c r="O236" s="53">
        <v>2.5000000000000001E-3</v>
      </c>
      <c r="P236" s="53">
        <v>2E-3</v>
      </c>
      <c r="Q236" s="53"/>
      <c r="R236" s="53"/>
      <c r="S236" s="53">
        <v>1E-3</v>
      </c>
      <c r="T236" s="53"/>
      <c r="U236" s="53"/>
      <c r="V236" s="53"/>
      <c r="W236" s="53"/>
      <c r="X236" s="53"/>
      <c r="Y236" s="70"/>
      <c r="Z236" s="54">
        <v>7.4500000000000011E-2</v>
      </c>
    </row>
    <row r="237" spans="1:26" x14ac:dyDescent="0.2">
      <c r="A237" s="59" t="s">
        <v>1160</v>
      </c>
      <c r="B237" s="57" t="s">
        <v>218</v>
      </c>
      <c r="C237" s="50" t="s">
        <v>980</v>
      </c>
      <c r="D237" s="50" t="s">
        <v>308</v>
      </c>
      <c r="E237" s="51">
        <v>4.8500000000000001E-2</v>
      </c>
      <c r="F237" s="52" t="s">
        <v>616</v>
      </c>
      <c r="G237" s="53">
        <v>0.01</v>
      </c>
      <c r="H237" s="53">
        <v>2.5000000000000001E-3</v>
      </c>
      <c r="I237" s="53">
        <v>3.0000000000000001E-3</v>
      </c>
      <c r="J237" s="53">
        <v>2.5000000000000001E-3</v>
      </c>
      <c r="K237" s="53"/>
      <c r="L237" s="53">
        <v>2.5000000000000001E-3</v>
      </c>
      <c r="M237" s="53"/>
      <c r="N237" s="53"/>
      <c r="O237" s="53">
        <v>2.5000000000000001E-3</v>
      </c>
      <c r="P237" s="53">
        <v>2E-3</v>
      </c>
      <c r="Q237" s="53"/>
      <c r="R237" s="53"/>
      <c r="S237" s="53">
        <v>1E-3</v>
      </c>
      <c r="T237" s="53"/>
      <c r="U237" s="53"/>
      <c r="V237" s="53"/>
      <c r="W237" s="53"/>
      <c r="X237" s="53"/>
      <c r="Y237" s="70"/>
      <c r="Z237" s="54">
        <v>7.4500000000000011E-2</v>
      </c>
    </row>
    <row r="238" spans="1:26" x14ac:dyDescent="0.2">
      <c r="A238" s="48" t="s">
        <v>994</v>
      </c>
      <c r="B238" s="57" t="s">
        <v>218</v>
      </c>
      <c r="C238" s="50" t="s">
        <v>995</v>
      </c>
      <c r="D238" s="50" t="s">
        <v>995</v>
      </c>
      <c r="E238" s="51">
        <v>4.8500000000000001E-2</v>
      </c>
      <c r="F238" s="52" t="s">
        <v>616</v>
      </c>
      <c r="G238" s="53">
        <v>0.01</v>
      </c>
      <c r="H238" s="53">
        <v>2.5000000000000001E-3</v>
      </c>
      <c r="I238" s="53">
        <v>3.0000000000000001E-3</v>
      </c>
      <c r="J238" s="53">
        <v>2.5000000000000001E-3</v>
      </c>
      <c r="K238" s="53"/>
      <c r="L238" s="53">
        <v>2.5000000000000001E-3</v>
      </c>
      <c r="M238" s="53"/>
      <c r="N238" s="53"/>
      <c r="O238" s="53">
        <v>2.5000000000000001E-3</v>
      </c>
      <c r="P238" s="53">
        <v>2E-3</v>
      </c>
      <c r="Q238" s="53"/>
      <c r="R238" s="53"/>
      <c r="S238" s="53">
        <v>1E-3</v>
      </c>
      <c r="T238" s="53"/>
      <c r="U238" s="53"/>
      <c r="V238" s="53"/>
      <c r="W238" s="53">
        <v>5.0000000000000001E-3</v>
      </c>
      <c r="X238" s="53">
        <v>5.0000000000000001E-3</v>
      </c>
      <c r="Y238" s="70"/>
      <c r="Z238" s="54">
        <v>8.450000000000002E-2</v>
      </c>
    </row>
    <row r="239" spans="1:26" x14ac:dyDescent="0.2">
      <c r="A239" s="48" t="s">
        <v>1054</v>
      </c>
      <c r="B239" s="57" t="s">
        <v>218</v>
      </c>
      <c r="C239" s="50" t="s">
        <v>1055</v>
      </c>
      <c r="D239" s="50" t="s">
        <v>335</v>
      </c>
      <c r="E239" s="51">
        <v>4.8500000000000001E-2</v>
      </c>
      <c r="F239" s="52" t="s">
        <v>616</v>
      </c>
      <c r="G239" s="53">
        <v>0.01</v>
      </c>
      <c r="H239" s="53">
        <v>2.5000000000000001E-3</v>
      </c>
      <c r="I239" s="53">
        <v>3.0000000000000001E-3</v>
      </c>
      <c r="J239" s="53">
        <v>2.5000000000000001E-3</v>
      </c>
      <c r="K239" s="53"/>
      <c r="L239" s="53">
        <v>2.5000000000000001E-3</v>
      </c>
      <c r="M239" s="53"/>
      <c r="N239" s="53"/>
      <c r="O239" s="53">
        <v>2.5000000000000001E-3</v>
      </c>
      <c r="P239" s="53">
        <v>2E-3</v>
      </c>
      <c r="Q239" s="53"/>
      <c r="R239" s="53"/>
      <c r="S239" s="53">
        <v>1E-3</v>
      </c>
      <c r="T239" s="53"/>
      <c r="U239" s="53"/>
      <c r="V239" s="53"/>
      <c r="W239" s="53">
        <v>5.0000000000000001E-3</v>
      </c>
      <c r="X239" s="53">
        <v>5.0000000000000001E-3</v>
      </c>
      <c r="Y239" s="70"/>
      <c r="Z239" s="54">
        <v>8.450000000000002E-2</v>
      </c>
    </row>
    <row r="240" spans="1:26" x14ac:dyDescent="0.2">
      <c r="A240" s="48" t="s">
        <v>1057</v>
      </c>
      <c r="B240" s="57" t="s">
        <v>218</v>
      </c>
      <c r="C240" s="50" t="s">
        <v>1056</v>
      </c>
      <c r="D240" s="50" t="s">
        <v>337</v>
      </c>
      <c r="E240" s="51">
        <v>4.8500000000000001E-2</v>
      </c>
      <c r="F240" s="52" t="s">
        <v>616</v>
      </c>
      <c r="G240" s="53">
        <v>0.01</v>
      </c>
      <c r="H240" s="53">
        <v>2.5000000000000001E-3</v>
      </c>
      <c r="I240" s="53">
        <v>3.0000000000000001E-3</v>
      </c>
      <c r="J240" s="53">
        <v>2.5000000000000001E-3</v>
      </c>
      <c r="K240" s="53"/>
      <c r="L240" s="53">
        <v>2.5000000000000001E-3</v>
      </c>
      <c r="M240" s="53"/>
      <c r="N240" s="53"/>
      <c r="O240" s="53">
        <v>2.5000000000000001E-3</v>
      </c>
      <c r="P240" s="53">
        <v>2E-3</v>
      </c>
      <c r="Q240" s="53"/>
      <c r="R240" s="53"/>
      <c r="S240" s="53">
        <v>1E-3</v>
      </c>
      <c r="T240" s="53"/>
      <c r="U240" s="53"/>
      <c r="V240" s="53"/>
      <c r="W240" s="53"/>
      <c r="X240" s="53"/>
      <c r="Y240" s="70"/>
      <c r="Z240" s="54">
        <v>7.4500000000000011E-2</v>
      </c>
    </row>
    <row r="241" spans="1:26" x14ac:dyDescent="0.2">
      <c r="A241" s="48" t="s">
        <v>1092</v>
      </c>
      <c r="B241" s="57" t="s">
        <v>1091</v>
      </c>
      <c r="C241" s="50" t="s">
        <v>1090</v>
      </c>
      <c r="D241" s="50"/>
      <c r="E241" s="51">
        <v>4.8500000000000001E-2</v>
      </c>
      <c r="F241" s="52" t="s">
        <v>616</v>
      </c>
      <c r="G241" s="53">
        <v>0.01</v>
      </c>
      <c r="H241" s="53">
        <v>2.5000000000000001E-3</v>
      </c>
      <c r="I241" s="53">
        <v>3.0000000000000001E-3</v>
      </c>
      <c r="J241" s="53">
        <v>2.5000000000000001E-3</v>
      </c>
      <c r="K241" s="53"/>
      <c r="L241" s="53">
        <v>2.5000000000000001E-3</v>
      </c>
      <c r="M241" s="53"/>
      <c r="N241" s="53"/>
      <c r="O241" s="53">
        <v>2.5000000000000001E-3</v>
      </c>
      <c r="P241" s="53">
        <v>2E-3</v>
      </c>
      <c r="Q241" s="53"/>
      <c r="R241" s="53"/>
      <c r="S241" s="53">
        <v>1E-3</v>
      </c>
      <c r="T241" s="53"/>
      <c r="U241" s="53"/>
      <c r="V241" s="53"/>
      <c r="W241" s="53">
        <v>5.0000000000000001E-3</v>
      </c>
      <c r="X241" s="53">
        <v>5.0000000000000001E-3</v>
      </c>
      <c r="Y241" s="70"/>
      <c r="Z241" s="54">
        <v>8.450000000000002E-2</v>
      </c>
    </row>
    <row r="242" spans="1:26" x14ac:dyDescent="0.2">
      <c r="A242" s="48" t="s">
        <v>1017</v>
      </c>
      <c r="B242" s="57" t="s">
        <v>1019</v>
      </c>
      <c r="C242" s="50" t="s">
        <v>1018</v>
      </c>
      <c r="D242" s="50"/>
      <c r="E242" s="51">
        <v>4.8500000000000001E-2</v>
      </c>
      <c r="F242" s="52" t="s">
        <v>616</v>
      </c>
      <c r="G242" s="53">
        <v>0.01</v>
      </c>
      <c r="H242" s="53">
        <v>2.5000000000000001E-3</v>
      </c>
      <c r="I242" s="53">
        <v>3.0000000000000001E-3</v>
      </c>
      <c r="J242" s="53">
        <v>2.5000000000000001E-3</v>
      </c>
      <c r="K242" s="53"/>
      <c r="L242" s="53">
        <v>2.5000000000000001E-3</v>
      </c>
      <c r="M242" s="53"/>
      <c r="N242" s="53"/>
      <c r="O242" s="53">
        <v>2.5000000000000001E-3</v>
      </c>
      <c r="P242" s="53">
        <v>2E-3</v>
      </c>
      <c r="Q242" s="53"/>
      <c r="R242" s="53"/>
      <c r="S242" s="53">
        <v>1E-3</v>
      </c>
      <c r="T242" s="53"/>
      <c r="U242" s="53"/>
      <c r="V242" s="53"/>
      <c r="W242" s="53">
        <v>5.0000000000000001E-3</v>
      </c>
      <c r="X242" s="53">
        <v>5.0000000000000001E-3</v>
      </c>
      <c r="Y242" s="70"/>
      <c r="Z242" s="54">
        <v>8.450000000000002E-2</v>
      </c>
    </row>
    <row r="243" spans="1:26" x14ac:dyDescent="0.2">
      <c r="A243" s="48" t="s">
        <v>1022</v>
      </c>
      <c r="B243" s="57" t="s">
        <v>1019</v>
      </c>
      <c r="C243" s="50" t="s">
        <v>1020</v>
      </c>
      <c r="D243" s="50"/>
      <c r="E243" s="51">
        <v>4.8500000000000001E-2</v>
      </c>
      <c r="F243" s="52" t="s">
        <v>616</v>
      </c>
      <c r="G243" s="53">
        <v>0.01</v>
      </c>
      <c r="H243" s="53">
        <v>2.5000000000000001E-3</v>
      </c>
      <c r="I243" s="53">
        <v>3.0000000000000001E-3</v>
      </c>
      <c r="J243" s="53">
        <v>2.5000000000000001E-3</v>
      </c>
      <c r="K243" s="53"/>
      <c r="L243" s="53">
        <v>2.5000000000000001E-3</v>
      </c>
      <c r="M243" s="53"/>
      <c r="N243" s="53"/>
      <c r="O243" s="53">
        <v>2.5000000000000001E-3</v>
      </c>
      <c r="P243" s="53">
        <v>2E-3</v>
      </c>
      <c r="Q243" s="53"/>
      <c r="R243" s="53"/>
      <c r="S243" s="53">
        <v>1E-3</v>
      </c>
      <c r="T243" s="53"/>
      <c r="U243" s="53"/>
      <c r="V243" s="53"/>
      <c r="W243" s="53"/>
      <c r="X243" s="53"/>
      <c r="Y243" s="70"/>
      <c r="Z243" s="54">
        <v>7.4500000000000011E-2</v>
      </c>
    </row>
    <row r="244" spans="1:26" x14ac:dyDescent="0.2">
      <c r="A244" s="48" t="s">
        <v>1023</v>
      </c>
      <c r="B244" s="57" t="s">
        <v>1019</v>
      </c>
      <c r="C244" s="50" t="s">
        <v>1021</v>
      </c>
      <c r="D244" s="50"/>
      <c r="E244" s="51">
        <v>4.8500000000000001E-2</v>
      </c>
      <c r="F244" s="52" t="s">
        <v>616</v>
      </c>
      <c r="G244" s="53">
        <v>0.01</v>
      </c>
      <c r="H244" s="53">
        <v>2.5000000000000001E-3</v>
      </c>
      <c r="I244" s="53">
        <v>3.0000000000000001E-3</v>
      </c>
      <c r="J244" s="53">
        <v>2.5000000000000001E-3</v>
      </c>
      <c r="K244" s="53"/>
      <c r="L244" s="53">
        <v>2.5000000000000001E-3</v>
      </c>
      <c r="M244" s="53"/>
      <c r="N244" s="53"/>
      <c r="O244" s="53">
        <v>2.5000000000000001E-3</v>
      </c>
      <c r="P244" s="53">
        <v>2E-3</v>
      </c>
      <c r="Q244" s="53"/>
      <c r="R244" s="53"/>
      <c r="S244" s="53">
        <v>1E-3</v>
      </c>
      <c r="T244" s="53"/>
      <c r="U244" s="53">
        <v>2E-3</v>
      </c>
      <c r="V244" s="53"/>
      <c r="W244" s="53"/>
      <c r="X244" s="53"/>
      <c r="Y244" s="70"/>
      <c r="Z244" s="54">
        <v>7.6500000000000012E-2</v>
      </c>
    </row>
    <row r="245" spans="1:26" x14ac:dyDescent="0.2">
      <c r="A245" s="48" t="s">
        <v>1058</v>
      </c>
      <c r="B245" s="57" t="s">
        <v>1019</v>
      </c>
      <c r="C245" s="50" t="s">
        <v>1059</v>
      </c>
      <c r="D245" s="50" t="s">
        <v>341</v>
      </c>
      <c r="E245" s="51">
        <v>4.8500000000000001E-2</v>
      </c>
      <c r="F245" s="52" t="s">
        <v>616</v>
      </c>
      <c r="G245" s="53">
        <v>0.01</v>
      </c>
      <c r="H245" s="53">
        <v>2.5000000000000001E-3</v>
      </c>
      <c r="I245" s="53">
        <v>3.0000000000000001E-3</v>
      </c>
      <c r="J245" s="53">
        <v>2.5000000000000001E-3</v>
      </c>
      <c r="K245" s="53"/>
      <c r="L245" s="53">
        <v>2.5000000000000001E-3</v>
      </c>
      <c r="M245" s="53"/>
      <c r="N245" s="53"/>
      <c r="O245" s="53">
        <v>2.5000000000000001E-3</v>
      </c>
      <c r="P245" s="53">
        <v>2E-3</v>
      </c>
      <c r="Q245" s="53"/>
      <c r="R245" s="53"/>
      <c r="S245" s="53">
        <v>1E-3</v>
      </c>
      <c r="T245" s="53"/>
      <c r="U245" s="53"/>
      <c r="V245" s="53"/>
      <c r="W245" s="53"/>
      <c r="X245" s="53"/>
      <c r="Y245" s="70"/>
      <c r="Z245" s="54">
        <v>7.4500000000000011E-2</v>
      </c>
    </row>
    <row r="246" spans="1:26" x14ac:dyDescent="0.2">
      <c r="A246" s="48" t="s">
        <v>1101</v>
      </c>
      <c r="B246" s="57" t="s">
        <v>1019</v>
      </c>
      <c r="C246" s="50" t="s">
        <v>1102</v>
      </c>
      <c r="D246" s="50"/>
      <c r="E246" s="51">
        <v>4.8500000000000001E-2</v>
      </c>
      <c r="F246" s="52" t="s">
        <v>616</v>
      </c>
      <c r="G246" s="53">
        <v>0.01</v>
      </c>
      <c r="H246" s="53">
        <v>2.5000000000000001E-3</v>
      </c>
      <c r="I246" s="53">
        <v>3.0000000000000001E-3</v>
      </c>
      <c r="J246" s="53">
        <v>2.5000000000000001E-3</v>
      </c>
      <c r="K246" s="53"/>
      <c r="L246" s="53">
        <v>2.5000000000000001E-3</v>
      </c>
      <c r="M246" s="53"/>
      <c r="N246" s="53"/>
      <c r="O246" s="53">
        <v>2.5000000000000001E-3</v>
      </c>
      <c r="P246" s="53">
        <v>2E-3</v>
      </c>
      <c r="Q246" s="53"/>
      <c r="R246" s="53"/>
      <c r="S246" s="53">
        <v>1E-3</v>
      </c>
      <c r="T246" s="53"/>
      <c r="U246" s="53"/>
      <c r="V246" s="53"/>
      <c r="W246" s="53">
        <v>5.0000000000000001E-3</v>
      </c>
      <c r="X246" s="53">
        <v>5.0000000000000001E-3</v>
      </c>
      <c r="Y246" s="70"/>
      <c r="Z246" s="54">
        <v>8.450000000000002E-2</v>
      </c>
    </row>
    <row r="247" spans="1:26" ht="6" customHeight="1" x14ac:dyDescent="0.2">
      <c r="A247" s="127"/>
      <c r="B247" s="121"/>
      <c r="C247" s="121"/>
      <c r="D247" s="55"/>
      <c r="E247" s="56"/>
      <c r="F247" s="56" t="s">
        <v>2</v>
      </c>
      <c r="G247" s="56"/>
      <c r="H247" s="56"/>
      <c r="I247" s="56"/>
      <c r="J247" s="56"/>
      <c r="K247" s="56"/>
      <c r="L247" s="56"/>
      <c r="M247" s="56"/>
      <c r="N247" s="56"/>
      <c r="O247" s="56"/>
      <c r="P247" s="56"/>
      <c r="Q247" s="56"/>
      <c r="R247" s="56"/>
      <c r="S247" s="56"/>
      <c r="T247" s="56"/>
      <c r="U247" s="56"/>
      <c r="V247" s="56"/>
      <c r="W247" s="56"/>
      <c r="X247" s="56"/>
      <c r="Y247" s="56"/>
      <c r="Z247" s="56"/>
    </row>
    <row r="248" spans="1:26" x14ac:dyDescent="0.2">
      <c r="A248" s="48" t="s">
        <v>334</v>
      </c>
      <c r="B248" s="49"/>
      <c r="C248" s="50" t="s">
        <v>335</v>
      </c>
      <c r="D248" s="50" t="s">
        <v>335</v>
      </c>
      <c r="E248" s="51">
        <v>4.8500000000000001E-2</v>
      </c>
      <c r="F248" s="52" t="s">
        <v>616</v>
      </c>
      <c r="G248" s="53">
        <v>0.01</v>
      </c>
      <c r="H248" s="53">
        <v>2.5000000000000001E-3</v>
      </c>
      <c r="I248" s="53"/>
      <c r="J248" s="53"/>
      <c r="K248" s="53"/>
      <c r="L248" s="53"/>
      <c r="M248" s="53"/>
      <c r="N248" s="53"/>
      <c r="O248" s="53">
        <v>2.5000000000000001E-3</v>
      </c>
      <c r="P248" s="53"/>
      <c r="Q248" s="53"/>
      <c r="R248" s="53"/>
      <c r="S248" s="53"/>
      <c r="T248" s="53"/>
      <c r="U248" s="53"/>
      <c r="V248" s="53"/>
      <c r="W248" s="53"/>
      <c r="X248" s="53"/>
      <c r="Y248" s="70"/>
      <c r="Z248" s="54">
        <v>6.3500000000000001E-2</v>
      </c>
    </row>
    <row r="249" spans="1:26" x14ac:dyDescent="0.2">
      <c r="A249" s="48" t="s">
        <v>336</v>
      </c>
      <c r="B249" s="49"/>
      <c r="C249" s="50" t="s">
        <v>337</v>
      </c>
      <c r="D249" s="50" t="s">
        <v>337</v>
      </c>
      <c r="E249" s="51">
        <v>4.8500000000000001E-2</v>
      </c>
      <c r="F249" s="52" t="s">
        <v>616</v>
      </c>
      <c r="G249" s="53">
        <v>0.01</v>
      </c>
      <c r="H249" s="53">
        <v>2.5000000000000001E-3</v>
      </c>
      <c r="I249" s="53"/>
      <c r="J249" s="53"/>
      <c r="K249" s="53"/>
      <c r="L249" s="53"/>
      <c r="M249" s="53">
        <v>3.0000000000000001E-3</v>
      </c>
      <c r="N249" s="53"/>
      <c r="O249" s="53">
        <v>2.5000000000000001E-3</v>
      </c>
      <c r="P249" s="53"/>
      <c r="Q249" s="53"/>
      <c r="R249" s="53"/>
      <c r="S249" s="53">
        <v>1E-3</v>
      </c>
      <c r="T249" s="53"/>
      <c r="U249" s="53"/>
      <c r="V249" s="53"/>
      <c r="W249" s="53"/>
      <c r="X249" s="53"/>
      <c r="Y249" s="70"/>
      <c r="Z249" s="54">
        <v>6.7500000000000004E-2</v>
      </c>
    </row>
    <row r="250" spans="1:26" x14ac:dyDescent="0.2">
      <c r="A250" s="48" t="s">
        <v>656</v>
      </c>
      <c r="B250" s="49"/>
      <c r="C250" s="50" t="s">
        <v>657</v>
      </c>
      <c r="D250" s="50" t="s">
        <v>657</v>
      </c>
      <c r="E250" s="51">
        <v>4.8500000000000001E-2</v>
      </c>
      <c r="F250" s="52" t="s">
        <v>616</v>
      </c>
      <c r="G250" s="53">
        <v>0.01</v>
      </c>
      <c r="H250" s="53">
        <v>2.5000000000000001E-3</v>
      </c>
      <c r="I250" s="53"/>
      <c r="J250" s="53"/>
      <c r="K250" s="53"/>
      <c r="L250" s="53"/>
      <c r="M250" s="53"/>
      <c r="N250" s="53"/>
      <c r="O250" s="53">
        <v>2.5000000000000001E-3</v>
      </c>
      <c r="P250" s="53"/>
      <c r="Q250" s="53"/>
      <c r="R250" s="53"/>
      <c r="S250" s="53"/>
      <c r="T250" s="53"/>
      <c r="U250" s="53"/>
      <c r="V250" s="53">
        <v>1.0999999999999999E-2</v>
      </c>
      <c r="W250" s="53"/>
      <c r="X250" s="53"/>
      <c r="Y250" s="70"/>
      <c r="Z250" s="54">
        <v>7.4499999999999997E-2</v>
      </c>
    </row>
    <row r="251" spans="1:26" x14ac:dyDescent="0.2">
      <c r="A251" s="48" t="s">
        <v>338</v>
      </c>
      <c r="B251" s="49"/>
      <c r="C251" s="50" t="s">
        <v>339</v>
      </c>
      <c r="D251" s="50" t="s">
        <v>339</v>
      </c>
      <c r="E251" s="51">
        <v>4.8500000000000001E-2</v>
      </c>
      <c r="F251" s="52" t="s">
        <v>616</v>
      </c>
      <c r="G251" s="53">
        <v>0.01</v>
      </c>
      <c r="H251" s="53">
        <v>2.5000000000000001E-3</v>
      </c>
      <c r="I251" s="53"/>
      <c r="J251" s="53"/>
      <c r="K251" s="53"/>
      <c r="L251" s="53"/>
      <c r="M251" s="53">
        <v>3.0000000000000001E-3</v>
      </c>
      <c r="N251" s="53"/>
      <c r="O251" s="53">
        <v>2.5000000000000001E-3</v>
      </c>
      <c r="P251" s="53"/>
      <c r="Q251" s="53"/>
      <c r="R251" s="53"/>
      <c r="S251" s="53"/>
      <c r="T251" s="53"/>
      <c r="U251" s="53"/>
      <c r="V251" s="53"/>
      <c r="W251" s="53"/>
      <c r="X251" s="53"/>
      <c r="Y251" s="70"/>
      <c r="Z251" s="54">
        <v>6.6500000000000004E-2</v>
      </c>
    </row>
    <row r="252" spans="1:26" x14ac:dyDescent="0.2">
      <c r="A252" s="48" t="s">
        <v>1162</v>
      </c>
      <c r="B252" s="57" t="s">
        <v>218</v>
      </c>
      <c r="C252" s="50" t="s">
        <v>1073</v>
      </c>
      <c r="D252" s="50">
        <v>0</v>
      </c>
      <c r="E252" s="51">
        <v>4.8500000000000001E-2</v>
      </c>
      <c r="F252" s="52" t="s">
        <v>616</v>
      </c>
      <c r="G252" s="53">
        <v>0.01</v>
      </c>
      <c r="H252" s="53">
        <v>2.5000000000000001E-3</v>
      </c>
      <c r="I252" s="53"/>
      <c r="J252" s="53"/>
      <c r="K252" s="53"/>
      <c r="L252" s="53"/>
      <c r="M252" s="53"/>
      <c r="N252" s="53"/>
      <c r="O252" s="53">
        <v>2.5000000000000001E-3</v>
      </c>
      <c r="P252" s="53"/>
      <c r="Q252" s="53"/>
      <c r="R252" s="53"/>
      <c r="S252" s="53"/>
      <c r="T252" s="53"/>
      <c r="U252" s="53"/>
      <c r="V252" s="53"/>
      <c r="W252" s="53"/>
      <c r="X252" s="53"/>
      <c r="Y252" s="70"/>
      <c r="Z252" s="54">
        <v>6.3500000000000001E-2</v>
      </c>
    </row>
    <row r="253" spans="1:26" x14ac:dyDescent="0.2">
      <c r="A253" s="48" t="s">
        <v>1161</v>
      </c>
      <c r="B253" s="57" t="s">
        <v>218</v>
      </c>
      <c r="C253" s="50" t="s">
        <v>1087</v>
      </c>
      <c r="D253" s="50"/>
      <c r="E253" s="51">
        <v>4.8500000000000001E-2</v>
      </c>
      <c r="F253" s="52" t="s">
        <v>616</v>
      </c>
      <c r="G253" s="53">
        <v>0.01</v>
      </c>
      <c r="H253" s="53">
        <v>2.5000000000000001E-3</v>
      </c>
      <c r="I253" s="53"/>
      <c r="J253" s="53"/>
      <c r="K253" s="53"/>
      <c r="L253" s="53"/>
      <c r="M253" s="53"/>
      <c r="N253" s="53"/>
      <c r="O253" s="53">
        <v>2.5000000000000001E-3</v>
      </c>
      <c r="P253" s="53"/>
      <c r="Q253" s="53"/>
      <c r="R253" s="53"/>
      <c r="S253" s="53"/>
      <c r="T253" s="53"/>
      <c r="U253" s="53"/>
      <c r="V253" s="53"/>
      <c r="W253" s="53"/>
      <c r="X253" s="53"/>
      <c r="Y253" s="70"/>
      <c r="Z253" s="54">
        <v>6.3500000000000001E-2</v>
      </c>
    </row>
    <row r="254" spans="1:26" x14ac:dyDescent="0.2">
      <c r="A254" s="48" t="s">
        <v>1119</v>
      </c>
      <c r="B254" s="57" t="s">
        <v>218</v>
      </c>
      <c r="C254" s="50" t="s">
        <v>1120</v>
      </c>
      <c r="D254" s="50"/>
      <c r="E254" s="51">
        <v>4.8500000000000001E-2</v>
      </c>
      <c r="F254" s="52" t="s">
        <v>616</v>
      </c>
      <c r="G254" s="53">
        <v>0.01</v>
      </c>
      <c r="H254" s="53">
        <v>2.5000000000000001E-3</v>
      </c>
      <c r="I254" s="53"/>
      <c r="J254" s="53"/>
      <c r="K254" s="53"/>
      <c r="L254" s="53"/>
      <c r="M254" s="53">
        <v>3.0000000000000001E-3</v>
      </c>
      <c r="N254" s="53"/>
      <c r="O254" s="53">
        <v>2.5000000000000001E-3</v>
      </c>
      <c r="P254" s="53"/>
      <c r="Q254" s="53"/>
      <c r="R254" s="53"/>
      <c r="S254" s="53">
        <v>1E-3</v>
      </c>
      <c r="T254" s="53"/>
      <c r="U254" s="53"/>
      <c r="V254" s="53"/>
      <c r="W254" s="53"/>
      <c r="X254" s="53"/>
      <c r="Y254" s="70"/>
      <c r="Z254" s="54">
        <v>6.7500000000000004E-2</v>
      </c>
    </row>
    <row r="255" spans="1:26" ht="6" customHeight="1" x14ac:dyDescent="0.2">
      <c r="A255" s="127"/>
      <c r="B255" s="121"/>
      <c r="C255" s="121"/>
      <c r="D255" s="55"/>
      <c r="E255" s="56"/>
      <c r="F255" s="56" t="s">
        <v>2</v>
      </c>
      <c r="G255" s="56"/>
      <c r="H255" s="56"/>
      <c r="I255" s="56"/>
      <c r="J255" s="56"/>
      <c r="K255" s="56"/>
      <c r="L255" s="56"/>
      <c r="M255" s="56"/>
      <c r="N255" s="56"/>
      <c r="O255" s="56"/>
      <c r="P255" s="56"/>
      <c r="Q255" s="56"/>
      <c r="R255" s="56"/>
      <c r="S255" s="56"/>
      <c r="T255" s="56"/>
      <c r="U255" s="56"/>
      <c r="V255" s="56"/>
      <c r="W255" s="56"/>
      <c r="X255" s="56"/>
      <c r="Y255" s="56"/>
      <c r="Z255" s="56"/>
    </row>
    <row r="256" spans="1:26" x14ac:dyDescent="0.2">
      <c r="A256" s="48" t="s">
        <v>340</v>
      </c>
      <c r="B256" s="49"/>
      <c r="C256" s="50" t="s">
        <v>341</v>
      </c>
      <c r="D256" s="50" t="s">
        <v>341</v>
      </c>
      <c r="E256" s="51">
        <v>4.8500000000000001E-2</v>
      </c>
      <c r="F256" s="52" t="s">
        <v>616</v>
      </c>
      <c r="G256" s="53">
        <v>0.01</v>
      </c>
      <c r="H256" s="53">
        <v>2.5000000000000001E-3</v>
      </c>
      <c r="I256" s="53"/>
      <c r="J256" s="53"/>
      <c r="K256" s="53"/>
      <c r="L256" s="53"/>
      <c r="M256" s="53"/>
      <c r="N256" s="53"/>
      <c r="O256" s="53">
        <v>2.5000000000000001E-3</v>
      </c>
      <c r="P256" s="53"/>
      <c r="Q256" s="53"/>
      <c r="R256" s="53"/>
      <c r="S256" s="53"/>
      <c r="T256" s="53"/>
      <c r="U256" s="53"/>
      <c r="V256" s="53"/>
      <c r="W256" s="53"/>
      <c r="X256" s="53"/>
      <c r="Y256" s="70"/>
      <c r="Z256" s="54">
        <v>6.3500000000000001E-2</v>
      </c>
    </row>
    <row r="257" spans="1:26" x14ac:dyDescent="0.2">
      <c r="A257" s="48" t="s">
        <v>342</v>
      </c>
      <c r="B257" s="49"/>
      <c r="C257" s="50" t="s">
        <v>343</v>
      </c>
      <c r="D257" s="50" t="s">
        <v>343</v>
      </c>
      <c r="E257" s="51">
        <v>4.8500000000000001E-2</v>
      </c>
      <c r="F257" s="52" t="s">
        <v>616</v>
      </c>
      <c r="G257" s="53">
        <v>0.01</v>
      </c>
      <c r="H257" s="53">
        <v>2.5000000000000001E-3</v>
      </c>
      <c r="I257" s="53"/>
      <c r="J257" s="53"/>
      <c r="K257" s="53"/>
      <c r="L257" s="53"/>
      <c r="M257" s="53"/>
      <c r="N257" s="53"/>
      <c r="O257" s="53">
        <v>2.5000000000000001E-3</v>
      </c>
      <c r="P257" s="53"/>
      <c r="Q257" s="53"/>
      <c r="R257" s="53"/>
      <c r="S257" s="53">
        <v>1E-3</v>
      </c>
      <c r="T257" s="53"/>
      <c r="U257" s="53"/>
      <c r="V257" s="53"/>
      <c r="W257" s="53"/>
      <c r="X257" s="53"/>
      <c r="Y257" s="70"/>
      <c r="Z257" s="54">
        <v>6.4500000000000002E-2</v>
      </c>
    </row>
    <row r="258" spans="1:26" x14ac:dyDescent="0.2">
      <c r="A258" s="48" t="s">
        <v>344</v>
      </c>
      <c r="B258" s="49"/>
      <c r="C258" s="50" t="s">
        <v>345</v>
      </c>
      <c r="D258" s="50" t="s">
        <v>345</v>
      </c>
      <c r="E258" s="51">
        <v>4.8500000000000001E-2</v>
      </c>
      <c r="F258" s="52" t="s">
        <v>616</v>
      </c>
      <c r="G258" s="53">
        <v>0.01</v>
      </c>
      <c r="H258" s="53">
        <v>2.5000000000000001E-3</v>
      </c>
      <c r="I258" s="53"/>
      <c r="J258" s="53"/>
      <c r="K258" s="53"/>
      <c r="L258" s="53"/>
      <c r="M258" s="53">
        <v>3.0000000000000001E-3</v>
      </c>
      <c r="N258" s="53"/>
      <c r="O258" s="53">
        <v>2.5000000000000001E-3</v>
      </c>
      <c r="P258" s="53"/>
      <c r="Q258" s="53"/>
      <c r="R258" s="53"/>
      <c r="S258" s="53">
        <v>1E-3</v>
      </c>
      <c r="T258" s="53"/>
      <c r="U258" s="53"/>
      <c r="V258" s="53"/>
      <c r="W258" s="53"/>
      <c r="X258" s="53"/>
      <c r="Y258" s="70"/>
      <c r="Z258" s="54">
        <v>6.7500000000000004E-2</v>
      </c>
    </row>
    <row r="259" spans="1:26" x14ac:dyDescent="0.2">
      <c r="A259" s="48" t="s">
        <v>346</v>
      </c>
      <c r="B259" s="49"/>
      <c r="C259" s="50" t="s">
        <v>347</v>
      </c>
      <c r="D259" s="50" t="s">
        <v>347</v>
      </c>
      <c r="E259" s="51">
        <v>4.8500000000000001E-2</v>
      </c>
      <c r="F259" s="52" t="s">
        <v>616</v>
      </c>
      <c r="G259" s="53">
        <v>0.01</v>
      </c>
      <c r="H259" s="53">
        <v>2.5000000000000001E-3</v>
      </c>
      <c r="I259" s="53"/>
      <c r="J259" s="53"/>
      <c r="K259" s="53"/>
      <c r="L259" s="53"/>
      <c r="M259" s="53">
        <v>3.0000000000000001E-3</v>
      </c>
      <c r="N259" s="53"/>
      <c r="O259" s="53">
        <v>2.5000000000000001E-3</v>
      </c>
      <c r="P259" s="53"/>
      <c r="Q259" s="53"/>
      <c r="R259" s="53"/>
      <c r="S259" s="53">
        <v>1E-3</v>
      </c>
      <c r="T259" s="53"/>
      <c r="U259" s="53"/>
      <c r="V259" s="53"/>
      <c r="W259" s="53"/>
      <c r="X259" s="53"/>
      <c r="Y259" s="70"/>
      <c r="Z259" s="54">
        <v>6.7500000000000004E-2</v>
      </c>
    </row>
    <row r="260" spans="1:26" x14ac:dyDescent="0.2">
      <c r="A260" s="48" t="s">
        <v>348</v>
      </c>
      <c r="B260" s="49"/>
      <c r="C260" s="50" t="s">
        <v>349</v>
      </c>
      <c r="D260" s="50" t="s">
        <v>341</v>
      </c>
      <c r="E260" s="51">
        <v>4.8500000000000001E-2</v>
      </c>
      <c r="F260" s="52" t="s">
        <v>616</v>
      </c>
      <c r="G260" s="53">
        <v>0.01</v>
      </c>
      <c r="H260" s="53">
        <v>2.5000000000000001E-3</v>
      </c>
      <c r="I260" s="53"/>
      <c r="J260" s="53"/>
      <c r="K260" s="53"/>
      <c r="L260" s="53"/>
      <c r="M260" s="53"/>
      <c r="N260" s="53"/>
      <c r="O260" s="53">
        <v>2.5000000000000001E-3</v>
      </c>
      <c r="P260" s="53"/>
      <c r="Q260" s="53"/>
      <c r="R260" s="53"/>
      <c r="S260" s="53"/>
      <c r="T260" s="53"/>
      <c r="U260" s="53"/>
      <c r="V260" s="53"/>
      <c r="W260" s="53"/>
      <c r="X260" s="53"/>
      <c r="Y260" s="70"/>
      <c r="Z260" s="54">
        <v>6.3500000000000001E-2</v>
      </c>
    </row>
    <row r="261" spans="1:26" x14ac:dyDescent="0.2">
      <c r="A261" s="48" t="s">
        <v>350</v>
      </c>
      <c r="B261" s="49"/>
      <c r="C261" s="50" t="s">
        <v>351</v>
      </c>
      <c r="D261" s="50" t="s">
        <v>341</v>
      </c>
      <c r="E261" s="51">
        <v>4.8500000000000001E-2</v>
      </c>
      <c r="F261" s="52" t="s">
        <v>616</v>
      </c>
      <c r="G261" s="53">
        <v>0.01</v>
      </c>
      <c r="H261" s="53">
        <v>2.5000000000000001E-3</v>
      </c>
      <c r="I261" s="53"/>
      <c r="J261" s="53"/>
      <c r="K261" s="53"/>
      <c r="L261" s="53"/>
      <c r="M261" s="53"/>
      <c r="N261" s="53"/>
      <c r="O261" s="53">
        <v>2.5000000000000001E-3</v>
      </c>
      <c r="P261" s="53"/>
      <c r="Q261" s="53"/>
      <c r="R261" s="53"/>
      <c r="S261" s="53"/>
      <c r="T261" s="53"/>
      <c r="U261" s="53"/>
      <c r="V261" s="53"/>
      <c r="W261" s="53"/>
      <c r="X261" s="53"/>
      <c r="Y261" s="70"/>
      <c r="Z261" s="54">
        <v>6.3500000000000001E-2</v>
      </c>
    </row>
    <row r="262" spans="1:26" x14ac:dyDescent="0.2">
      <c r="A262" s="59" t="s">
        <v>595</v>
      </c>
      <c r="B262" s="57"/>
      <c r="C262" s="50" t="s">
        <v>352</v>
      </c>
      <c r="D262" s="50" t="s">
        <v>352</v>
      </c>
      <c r="E262" s="51">
        <v>4.8500000000000001E-2</v>
      </c>
      <c r="F262" s="52" t="s">
        <v>616</v>
      </c>
      <c r="G262" s="53">
        <v>0.01</v>
      </c>
      <c r="H262" s="53">
        <v>2.5000000000000001E-3</v>
      </c>
      <c r="I262" s="53"/>
      <c r="J262" s="53"/>
      <c r="K262" s="53"/>
      <c r="L262" s="53"/>
      <c r="M262" s="53">
        <v>3.0000000000000001E-3</v>
      </c>
      <c r="N262" s="53"/>
      <c r="O262" s="53">
        <v>2.5000000000000001E-3</v>
      </c>
      <c r="P262" s="53"/>
      <c r="Q262" s="53"/>
      <c r="R262" s="53"/>
      <c r="S262" s="53">
        <v>1E-3</v>
      </c>
      <c r="T262" s="53"/>
      <c r="U262" s="53"/>
      <c r="V262" s="53"/>
      <c r="W262" s="53"/>
      <c r="X262" s="53"/>
      <c r="Y262" s="70"/>
      <c r="Z262" s="54">
        <v>6.7500000000000004E-2</v>
      </c>
    </row>
    <row r="263" spans="1:26" x14ac:dyDescent="0.2">
      <c r="A263" s="48" t="s">
        <v>353</v>
      </c>
      <c r="B263" s="49"/>
      <c r="C263" s="50" t="s">
        <v>354</v>
      </c>
      <c r="D263" s="50" t="s">
        <v>354</v>
      </c>
      <c r="E263" s="51">
        <v>4.8500000000000001E-2</v>
      </c>
      <c r="F263" s="52" t="s">
        <v>616</v>
      </c>
      <c r="G263" s="53">
        <v>0.01</v>
      </c>
      <c r="H263" s="53">
        <v>2.5000000000000001E-3</v>
      </c>
      <c r="I263" s="53"/>
      <c r="J263" s="53"/>
      <c r="K263" s="53"/>
      <c r="L263" s="53"/>
      <c r="M263" s="53">
        <v>3.0000000000000001E-3</v>
      </c>
      <c r="N263" s="53"/>
      <c r="O263" s="53">
        <v>2.5000000000000001E-3</v>
      </c>
      <c r="P263" s="53"/>
      <c r="Q263" s="53"/>
      <c r="R263" s="53"/>
      <c r="S263" s="53"/>
      <c r="T263" s="53"/>
      <c r="U263" s="53"/>
      <c r="V263" s="53"/>
      <c r="W263" s="53"/>
      <c r="X263" s="53"/>
      <c r="Y263" s="70"/>
      <c r="Z263" s="54">
        <v>6.6500000000000004E-2</v>
      </c>
    </row>
    <row r="264" spans="1:26" x14ac:dyDescent="0.2">
      <c r="A264" s="48" t="s">
        <v>355</v>
      </c>
      <c r="B264" s="49"/>
      <c r="C264" s="50" t="s">
        <v>356</v>
      </c>
      <c r="D264" s="50" t="s">
        <v>356</v>
      </c>
      <c r="E264" s="51">
        <v>4.8500000000000001E-2</v>
      </c>
      <c r="F264" s="52" t="s">
        <v>616</v>
      </c>
      <c r="G264" s="53">
        <v>0.01</v>
      </c>
      <c r="H264" s="53">
        <v>2.5000000000000001E-3</v>
      </c>
      <c r="I264" s="53"/>
      <c r="J264" s="53"/>
      <c r="K264" s="53"/>
      <c r="L264" s="53"/>
      <c r="M264" s="53"/>
      <c r="N264" s="53"/>
      <c r="O264" s="53">
        <v>2.5000000000000001E-3</v>
      </c>
      <c r="P264" s="53"/>
      <c r="Q264" s="53"/>
      <c r="R264" s="53"/>
      <c r="S264" s="53">
        <v>1E-3</v>
      </c>
      <c r="T264" s="53"/>
      <c r="U264" s="53"/>
      <c r="V264" s="53"/>
      <c r="W264" s="53"/>
      <c r="X264" s="53"/>
      <c r="Y264" s="70"/>
      <c r="Z264" s="54">
        <v>6.4500000000000002E-2</v>
      </c>
    </row>
    <row r="265" spans="1:26" x14ac:dyDescent="0.2">
      <c r="A265" s="48" t="s">
        <v>357</v>
      </c>
      <c r="B265" s="49"/>
      <c r="C265" s="50" t="s">
        <v>358</v>
      </c>
      <c r="D265" s="50" t="s">
        <v>341</v>
      </c>
      <c r="E265" s="51">
        <v>4.8500000000000001E-2</v>
      </c>
      <c r="F265" s="52" t="s">
        <v>616</v>
      </c>
      <c r="G265" s="53">
        <v>0.01</v>
      </c>
      <c r="H265" s="53">
        <v>2.5000000000000001E-3</v>
      </c>
      <c r="I265" s="53"/>
      <c r="J265" s="53"/>
      <c r="K265" s="53"/>
      <c r="L265" s="53"/>
      <c r="M265" s="53"/>
      <c r="N265" s="53"/>
      <c r="O265" s="53">
        <v>2.5000000000000001E-3</v>
      </c>
      <c r="P265" s="53"/>
      <c r="Q265" s="53"/>
      <c r="R265" s="53"/>
      <c r="S265" s="53"/>
      <c r="T265" s="53"/>
      <c r="U265" s="53"/>
      <c r="V265" s="53"/>
      <c r="W265" s="53"/>
      <c r="X265" s="53"/>
      <c r="Y265" s="70"/>
      <c r="Z265" s="54">
        <v>6.3500000000000001E-2</v>
      </c>
    </row>
    <row r="266" spans="1:26" x14ac:dyDescent="0.2">
      <c r="A266" s="48" t="s">
        <v>359</v>
      </c>
      <c r="B266" s="49"/>
      <c r="C266" s="50" t="s">
        <v>360</v>
      </c>
      <c r="D266" s="50" t="s">
        <v>360</v>
      </c>
      <c r="E266" s="51">
        <v>4.8500000000000001E-2</v>
      </c>
      <c r="F266" s="52" t="s">
        <v>616</v>
      </c>
      <c r="G266" s="53">
        <v>0.01</v>
      </c>
      <c r="H266" s="53">
        <v>2.5000000000000001E-3</v>
      </c>
      <c r="I266" s="53"/>
      <c r="J266" s="53"/>
      <c r="K266" s="53"/>
      <c r="L266" s="53"/>
      <c r="M266" s="53">
        <v>3.0000000000000001E-3</v>
      </c>
      <c r="N266" s="53"/>
      <c r="O266" s="53">
        <v>2.5000000000000001E-3</v>
      </c>
      <c r="P266" s="53"/>
      <c r="Q266" s="53"/>
      <c r="R266" s="53"/>
      <c r="S266" s="53">
        <v>1E-3</v>
      </c>
      <c r="T266" s="53"/>
      <c r="U266" s="53"/>
      <c r="V266" s="53"/>
      <c r="W266" s="53"/>
      <c r="X266" s="53"/>
      <c r="Y266" s="70"/>
      <c r="Z266" s="54">
        <v>6.7500000000000004E-2</v>
      </c>
    </row>
    <row r="267" spans="1:26" x14ac:dyDescent="0.2">
      <c r="A267" s="48" t="s">
        <v>361</v>
      </c>
      <c r="B267" s="49"/>
      <c r="C267" s="50" t="s">
        <v>362</v>
      </c>
      <c r="D267" s="50" t="s">
        <v>341</v>
      </c>
      <c r="E267" s="51">
        <v>4.8500000000000001E-2</v>
      </c>
      <c r="F267" s="52" t="s">
        <v>616</v>
      </c>
      <c r="G267" s="53">
        <v>0.01</v>
      </c>
      <c r="H267" s="53">
        <v>2.5000000000000001E-3</v>
      </c>
      <c r="I267" s="53"/>
      <c r="J267" s="53"/>
      <c r="K267" s="53"/>
      <c r="L267" s="53"/>
      <c r="M267" s="53"/>
      <c r="N267" s="53"/>
      <c r="O267" s="53">
        <v>2.5000000000000001E-3</v>
      </c>
      <c r="P267" s="53"/>
      <c r="Q267" s="53"/>
      <c r="R267" s="53"/>
      <c r="S267" s="53"/>
      <c r="T267" s="53"/>
      <c r="U267" s="53"/>
      <c r="V267" s="53"/>
      <c r="W267" s="53"/>
      <c r="X267" s="53"/>
      <c r="Y267" s="70"/>
      <c r="Z267" s="54">
        <v>6.3500000000000001E-2</v>
      </c>
    </row>
    <row r="268" spans="1:26" x14ac:dyDescent="0.2">
      <c r="A268" s="48" t="s">
        <v>363</v>
      </c>
      <c r="B268" s="49"/>
      <c r="C268" s="50" t="s">
        <v>364</v>
      </c>
      <c r="D268" s="50" t="s">
        <v>364</v>
      </c>
      <c r="E268" s="51">
        <v>4.8500000000000001E-2</v>
      </c>
      <c r="F268" s="52" t="s">
        <v>616</v>
      </c>
      <c r="G268" s="53">
        <v>0.01</v>
      </c>
      <c r="H268" s="53">
        <v>2.5000000000000001E-3</v>
      </c>
      <c r="I268" s="53"/>
      <c r="J268" s="53"/>
      <c r="K268" s="53"/>
      <c r="L268" s="53"/>
      <c r="M268" s="53">
        <v>3.0000000000000001E-3</v>
      </c>
      <c r="N268" s="53"/>
      <c r="O268" s="53">
        <v>2.5000000000000001E-3</v>
      </c>
      <c r="P268" s="53"/>
      <c r="Q268" s="53"/>
      <c r="R268" s="53"/>
      <c r="S268" s="53"/>
      <c r="T268" s="53"/>
      <c r="U268" s="53"/>
      <c r="V268" s="53"/>
      <c r="W268" s="53"/>
      <c r="X268" s="53"/>
      <c r="Y268" s="70"/>
      <c r="Z268" s="54">
        <v>6.6500000000000004E-2</v>
      </c>
    </row>
    <row r="269" spans="1:26" x14ac:dyDescent="0.2">
      <c r="A269" s="48" t="s">
        <v>365</v>
      </c>
      <c r="B269" s="49"/>
      <c r="C269" s="50" t="s">
        <v>366</v>
      </c>
      <c r="D269" s="50" t="s">
        <v>341</v>
      </c>
      <c r="E269" s="51">
        <v>4.8500000000000001E-2</v>
      </c>
      <c r="F269" s="52" t="s">
        <v>616</v>
      </c>
      <c r="G269" s="53">
        <v>0.01</v>
      </c>
      <c r="H269" s="53">
        <v>2.5000000000000001E-3</v>
      </c>
      <c r="I269" s="53"/>
      <c r="J269" s="53"/>
      <c r="K269" s="53"/>
      <c r="L269" s="53"/>
      <c r="M269" s="53"/>
      <c r="N269" s="53"/>
      <c r="O269" s="53">
        <v>2.5000000000000001E-3</v>
      </c>
      <c r="P269" s="53"/>
      <c r="Q269" s="53"/>
      <c r="R269" s="53"/>
      <c r="S269" s="53"/>
      <c r="T269" s="53"/>
      <c r="U269" s="53"/>
      <c r="V269" s="53"/>
      <c r="W269" s="53"/>
      <c r="X269" s="53"/>
      <c r="Y269" s="70"/>
      <c r="Z269" s="54">
        <v>6.3500000000000001E-2</v>
      </c>
    </row>
    <row r="270" spans="1:26" x14ac:dyDescent="0.2">
      <c r="A270" s="48" t="s">
        <v>1163</v>
      </c>
      <c r="B270" s="57" t="s">
        <v>218</v>
      </c>
      <c r="C270" s="50" t="s">
        <v>1074</v>
      </c>
      <c r="D270" s="50">
        <v>0</v>
      </c>
      <c r="E270" s="51">
        <v>4.8500000000000001E-2</v>
      </c>
      <c r="F270" s="52" t="s">
        <v>616</v>
      </c>
      <c r="G270" s="53">
        <v>0.01</v>
      </c>
      <c r="H270" s="53">
        <v>2.5000000000000001E-3</v>
      </c>
      <c r="I270" s="53"/>
      <c r="J270" s="53"/>
      <c r="K270" s="53"/>
      <c r="L270" s="53"/>
      <c r="M270" s="53">
        <v>3.0000000000000001E-3</v>
      </c>
      <c r="N270" s="53"/>
      <c r="O270" s="53">
        <v>2.5000000000000001E-3</v>
      </c>
      <c r="P270" s="53"/>
      <c r="Q270" s="53"/>
      <c r="R270" s="53"/>
      <c r="S270" s="53"/>
      <c r="T270" s="53"/>
      <c r="U270" s="53"/>
      <c r="V270" s="53"/>
      <c r="W270" s="53"/>
      <c r="X270" s="53"/>
      <c r="Y270" s="70"/>
      <c r="Z270" s="54">
        <v>6.6500000000000004E-2</v>
      </c>
    </row>
    <row r="271" spans="1:26" x14ac:dyDescent="0.2">
      <c r="A271" s="48" t="s">
        <v>1164</v>
      </c>
      <c r="B271" s="57" t="s">
        <v>218</v>
      </c>
      <c r="C271" s="50" t="s">
        <v>1075</v>
      </c>
      <c r="D271" s="50" t="s">
        <v>368</v>
      </c>
      <c r="E271" s="51">
        <v>4.8500000000000001E-2</v>
      </c>
      <c r="F271" s="52" t="s">
        <v>616</v>
      </c>
      <c r="G271" s="53">
        <v>0.01</v>
      </c>
      <c r="H271" s="53">
        <v>2.5000000000000001E-3</v>
      </c>
      <c r="I271" s="53"/>
      <c r="J271" s="53"/>
      <c r="K271" s="53"/>
      <c r="L271" s="53"/>
      <c r="M271" s="53">
        <v>3.0000000000000001E-3</v>
      </c>
      <c r="N271" s="53"/>
      <c r="O271" s="53">
        <v>2.5000000000000001E-3</v>
      </c>
      <c r="P271" s="53"/>
      <c r="Q271" s="53"/>
      <c r="R271" s="53"/>
      <c r="S271" s="53">
        <v>1E-3</v>
      </c>
      <c r="T271" s="53"/>
      <c r="U271" s="53"/>
      <c r="V271" s="53"/>
      <c r="W271" s="53"/>
      <c r="X271" s="53"/>
      <c r="Y271" s="70"/>
      <c r="Z271" s="54">
        <v>6.7500000000000004E-2</v>
      </c>
    </row>
    <row r="272" spans="1:26" x14ac:dyDescent="0.2">
      <c r="A272" s="48" t="s">
        <v>1165</v>
      </c>
      <c r="B272" s="57" t="s">
        <v>218</v>
      </c>
      <c r="C272" s="50" t="s">
        <v>1108</v>
      </c>
      <c r="D272" s="50"/>
      <c r="E272" s="51">
        <v>4.8500000000000001E-2</v>
      </c>
      <c r="F272" s="52" t="s">
        <v>616</v>
      </c>
      <c r="G272" s="53">
        <v>0.01</v>
      </c>
      <c r="H272" s="53">
        <v>2.5000000000000001E-3</v>
      </c>
      <c r="I272" s="53"/>
      <c r="J272" s="53"/>
      <c r="K272" s="53"/>
      <c r="L272" s="53"/>
      <c r="M272" s="53">
        <v>3.0000000000000001E-3</v>
      </c>
      <c r="N272" s="53"/>
      <c r="O272" s="53">
        <v>2.5000000000000001E-3</v>
      </c>
      <c r="P272" s="53"/>
      <c r="Q272" s="53"/>
      <c r="R272" s="53"/>
      <c r="S272" s="53">
        <v>1E-3</v>
      </c>
      <c r="T272" s="53"/>
      <c r="U272" s="53"/>
      <c r="V272" s="53"/>
      <c r="W272" s="53"/>
      <c r="X272" s="53"/>
      <c r="Y272" s="70"/>
      <c r="Z272" s="54">
        <v>6.7500000000000004E-2</v>
      </c>
    </row>
    <row r="273" spans="1:26" x14ac:dyDescent="0.2">
      <c r="A273" s="48" t="s">
        <v>1166</v>
      </c>
      <c r="B273" s="57" t="s">
        <v>218</v>
      </c>
      <c r="C273" s="50" t="s">
        <v>1109</v>
      </c>
      <c r="D273" s="50"/>
      <c r="E273" s="51">
        <v>4.8500000000000001E-2</v>
      </c>
      <c r="F273" s="52" t="s">
        <v>616</v>
      </c>
      <c r="G273" s="53">
        <v>0.01</v>
      </c>
      <c r="H273" s="53">
        <v>2.5000000000000001E-3</v>
      </c>
      <c r="I273" s="53"/>
      <c r="J273" s="53"/>
      <c r="K273" s="53"/>
      <c r="L273" s="53"/>
      <c r="M273" s="53">
        <v>3.0000000000000001E-3</v>
      </c>
      <c r="N273" s="53"/>
      <c r="O273" s="53">
        <v>2.5000000000000001E-3</v>
      </c>
      <c r="P273" s="53"/>
      <c r="Q273" s="53"/>
      <c r="R273" s="53"/>
      <c r="S273" s="53">
        <v>1E-3</v>
      </c>
      <c r="T273" s="53"/>
      <c r="U273" s="53"/>
      <c r="V273" s="53"/>
      <c r="W273" s="53"/>
      <c r="X273" s="53"/>
      <c r="Y273" s="70"/>
      <c r="Z273" s="54">
        <v>6.7500000000000004E-2</v>
      </c>
    </row>
    <row r="274" spans="1:26" x14ac:dyDescent="0.2">
      <c r="A274" s="48" t="s">
        <v>1203</v>
      </c>
      <c r="B274" s="57" t="s">
        <v>218</v>
      </c>
      <c r="C274" s="50" t="s">
        <v>1204</v>
      </c>
      <c r="D274" s="50"/>
      <c r="E274" s="51">
        <v>4.8500000000000001E-2</v>
      </c>
      <c r="F274" s="52" t="s">
        <v>616</v>
      </c>
      <c r="G274" s="53">
        <v>0.01</v>
      </c>
      <c r="H274" s="53">
        <v>2.5000000000000001E-3</v>
      </c>
      <c r="I274" s="53"/>
      <c r="J274" s="53"/>
      <c r="K274" s="53"/>
      <c r="L274" s="53"/>
      <c r="M274" s="53">
        <v>3.0000000000000001E-3</v>
      </c>
      <c r="N274" s="53"/>
      <c r="O274" s="53">
        <v>2.5000000000000001E-3</v>
      </c>
      <c r="P274" s="53"/>
      <c r="Q274" s="53"/>
      <c r="R274" s="53"/>
      <c r="S274" s="53"/>
      <c r="T274" s="53"/>
      <c r="U274" s="53"/>
      <c r="V274" s="53"/>
      <c r="W274" s="53"/>
      <c r="X274" s="53"/>
      <c r="Y274" s="70"/>
      <c r="Z274" s="54">
        <v>6.6500000000000004E-2</v>
      </c>
    </row>
    <row r="275" spans="1:26" ht="6" customHeight="1" x14ac:dyDescent="0.2">
      <c r="A275" s="127"/>
      <c r="B275" s="121"/>
      <c r="C275" s="121"/>
      <c r="D275" s="55"/>
      <c r="E275" s="56"/>
      <c r="F275" s="56" t="s">
        <v>2</v>
      </c>
      <c r="G275" s="56"/>
      <c r="H275" s="56"/>
      <c r="I275" s="56"/>
      <c r="J275" s="56"/>
      <c r="K275" s="56"/>
      <c r="L275" s="56"/>
      <c r="M275" s="56"/>
      <c r="N275" s="56"/>
      <c r="O275" s="56"/>
      <c r="P275" s="56"/>
      <c r="Q275" s="56"/>
      <c r="R275" s="56"/>
      <c r="S275" s="56"/>
      <c r="T275" s="56"/>
      <c r="U275" s="56"/>
      <c r="V275" s="56"/>
      <c r="W275" s="56"/>
      <c r="X275" s="56"/>
      <c r="Y275" s="56"/>
      <c r="Z275" s="56"/>
    </row>
    <row r="276" spans="1:26" x14ac:dyDescent="0.2">
      <c r="A276" s="48" t="s">
        <v>367</v>
      </c>
      <c r="B276" s="49"/>
      <c r="C276" s="50" t="s">
        <v>368</v>
      </c>
      <c r="D276" s="50" t="s">
        <v>368</v>
      </c>
      <c r="E276" s="51">
        <v>4.8500000000000001E-2</v>
      </c>
      <c r="F276" s="52" t="s">
        <v>616</v>
      </c>
      <c r="G276" s="53">
        <v>0.01</v>
      </c>
      <c r="H276" s="53">
        <v>2.5000000000000001E-3</v>
      </c>
      <c r="I276" s="53"/>
      <c r="J276" s="53"/>
      <c r="K276" s="53">
        <v>3.0000000000000001E-3</v>
      </c>
      <c r="L276" s="53"/>
      <c r="M276" s="53"/>
      <c r="N276" s="53"/>
      <c r="O276" s="53">
        <v>2.5000000000000001E-3</v>
      </c>
      <c r="P276" s="53"/>
      <c r="Q276" s="53"/>
      <c r="R276" s="53"/>
      <c r="S276" s="53"/>
      <c r="T276" s="53"/>
      <c r="U276" s="53"/>
      <c r="V276" s="53"/>
      <c r="W276" s="53"/>
      <c r="X276" s="53"/>
      <c r="Y276" s="70"/>
      <c r="Z276" s="54">
        <v>6.6500000000000004E-2</v>
      </c>
    </row>
    <row r="277" spans="1:26" x14ac:dyDescent="0.2">
      <c r="A277" s="48" t="s">
        <v>369</v>
      </c>
      <c r="B277" s="49"/>
      <c r="C277" s="50" t="s">
        <v>370</v>
      </c>
      <c r="D277" s="50" t="s">
        <v>368</v>
      </c>
      <c r="E277" s="51">
        <v>4.8500000000000001E-2</v>
      </c>
      <c r="F277" s="52" t="s">
        <v>616</v>
      </c>
      <c r="G277" s="53">
        <v>0.01</v>
      </c>
      <c r="H277" s="53">
        <v>2.5000000000000001E-3</v>
      </c>
      <c r="I277" s="53"/>
      <c r="J277" s="53"/>
      <c r="K277" s="53">
        <v>3.0000000000000001E-3</v>
      </c>
      <c r="L277" s="53"/>
      <c r="M277" s="53"/>
      <c r="N277" s="53"/>
      <c r="O277" s="53">
        <v>2.5000000000000001E-3</v>
      </c>
      <c r="P277" s="53"/>
      <c r="Q277" s="53"/>
      <c r="R277" s="53"/>
      <c r="S277" s="53"/>
      <c r="T277" s="53"/>
      <c r="U277" s="53"/>
      <c r="V277" s="53"/>
      <c r="W277" s="53"/>
      <c r="X277" s="53"/>
      <c r="Y277" s="70"/>
      <c r="Z277" s="54">
        <v>6.6500000000000004E-2</v>
      </c>
    </row>
    <row r="278" spans="1:26" x14ac:dyDescent="0.2">
      <c r="A278" s="48" t="s">
        <v>371</v>
      </c>
      <c r="B278" s="49"/>
      <c r="C278" s="50" t="s">
        <v>372</v>
      </c>
      <c r="D278" s="50" t="s">
        <v>372</v>
      </c>
      <c r="E278" s="51">
        <v>4.8500000000000001E-2</v>
      </c>
      <c r="F278" s="52" t="s">
        <v>616</v>
      </c>
      <c r="G278" s="53">
        <v>0.01</v>
      </c>
      <c r="H278" s="53">
        <v>2.5000000000000001E-3</v>
      </c>
      <c r="I278" s="53"/>
      <c r="J278" s="53"/>
      <c r="K278" s="53">
        <v>3.0000000000000001E-3</v>
      </c>
      <c r="L278" s="53"/>
      <c r="M278" s="53"/>
      <c r="N278" s="53"/>
      <c r="O278" s="53">
        <v>2.5000000000000001E-3</v>
      </c>
      <c r="P278" s="53"/>
      <c r="Q278" s="53"/>
      <c r="R278" s="53"/>
      <c r="S278" s="53">
        <v>1E-3</v>
      </c>
      <c r="T278" s="53"/>
      <c r="U278" s="53"/>
      <c r="V278" s="53"/>
      <c r="W278" s="53"/>
      <c r="X278" s="53"/>
      <c r="Y278" s="70"/>
      <c r="Z278" s="54">
        <v>6.7500000000000004E-2</v>
      </c>
    </row>
    <row r="279" spans="1:26" x14ac:dyDescent="0.2">
      <c r="A279" s="48" t="s">
        <v>588</v>
      </c>
      <c r="B279" s="49"/>
      <c r="C279" s="58" t="s">
        <v>589</v>
      </c>
      <c r="D279" s="50" t="s">
        <v>368</v>
      </c>
      <c r="E279" s="51">
        <v>4.8500000000000001E-2</v>
      </c>
      <c r="F279" s="52" t="s">
        <v>616</v>
      </c>
      <c r="G279" s="53">
        <v>0.01</v>
      </c>
      <c r="H279" s="53">
        <v>2.5000000000000001E-3</v>
      </c>
      <c r="I279" s="53"/>
      <c r="J279" s="53"/>
      <c r="K279" s="53">
        <v>3.0000000000000001E-3</v>
      </c>
      <c r="L279" s="53"/>
      <c r="M279" s="53"/>
      <c r="N279" s="53"/>
      <c r="O279" s="53">
        <v>2.5000000000000001E-3</v>
      </c>
      <c r="P279" s="53"/>
      <c r="Q279" s="53"/>
      <c r="R279" s="53"/>
      <c r="S279" s="53"/>
      <c r="T279" s="53"/>
      <c r="U279" s="53"/>
      <c r="V279" s="53"/>
      <c r="W279" s="53"/>
      <c r="X279" s="53"/>
      <c r="Y279" s="70"/>
      <c r="Z279" s="54">
        <v>6.6500000000000004E-2</v>
      </c>
    </row>
    <row r="280" spans="1:26" x14ac:dyDescent="0.2">
      <c r="A280" s="48" t="s">
        <v>373</v>
      </c>
      <c r="B280" s="49"/>
      <c r="C280" s="50" t="s">
        <v>374</v>
      </c>
      <c r="D280" s="50" t="s">
        <v>368</v>
      </c>
      <c r="E280" s="51">
        <v>4.8500000000000001E-2</v>
      </c>
      <c r="F280" s="52" t="s">
        <v>616</v>
      </c>
      <c r="G280" s="53">
        <v>0.01</v>
      </c>
      <c r="H280" s="53">
        <v>2.5000000000000001E-3</v>
      </c>
      <c r="I280" s="53"/>
      <c r="J280" s="53"/>
      <c r="K280" s="53">
        <v>3.0000000000000001E-3</v>
      </c>
      <c r="L280" s="53"/>
      <c r="M280" s="53"/>
      <c r="N280" s="53"/>
      <c r="O280" s="53">
        <v>2.5000000000000001E-3</v>
      </c>
      <c r="P280" s="53"/>
      <c r="Q280" s="53"/>
      <c r="R280" s="53"/>
      <c r="S280" s="53"/>
      <c r="T280" s="53"/>
      <c r="U280" s="53"/>
      <c r="V280" s="53"/>
      <c r="W280" s="53"/>
      <c r="X280" s="53"/>
      <c r="Y280" s="70"/>
      <c r="Z280" s="54">
        <v>6.6500000000000004E-2</v>
      </c>
    </row>
    <row r="281" spans="1:26" x14ac:dyDescent="0.2">
      <c r="A281" s="48" t="s">
        <v>375</v>
      </c>
      <c r="B281" s="49"/>
      <c r="C281" s="50" t="s">
        <v>376</v>
      </c>
      <c r="D281" s="50" t="s">
        <v>368</v>
      </c>
      <c r="E281" s="51">
        <v>4.8500000000000001E-2</v>
      </c>
      <c r="F281" s="52" t="s">
        <v>616</v>
      </c>
      <c r="G281" s="53">
        <v>0.01</v>
      </c>
      <c r="H281" s="53">
        <v>2.5000000000000001E-3</v>
      </c>
      <c r="I281" s="53"/>
      <c r="J281" s="53"/>
      <c r="K281" s="53">
        <v>3.0000000000000001E-3</v>
      </c>
      <c r="L281" s="53"/>
      <c r="M281" s="53"/>
      <c r="N281" s="53"/>
      <c r="O281" s="53">
        <v>2.5000000000000001E-3</v>
      </c>
      <c r="P281" s="53"/>
      <c r="Q281" s="53"/>
      <c r="R281" s="53"/>
      <c r="S281" s="53"/>
      <c r="T281" s="53"/>
      <c r="U281" s="53"/>
      <c r="V281" s="53"/>
      <c r="W281" s="53"/>
      <c r="X281" s="53"/>
      <c r="Y281" s="70"/>
      <c r="Z281" s="54">
        <v>6.6500000000000004E-2</v>
      </c>
    </row>
    <row r="282" spans="1:26" x14ac:dyDescent="0.2">
      <c r="A282" s="48" t="s">
        <v>377</v>
      </c>
      <c r="B282" s="49"/>
      <c r="C282" s="50" t="s">
        <v>378</v>
      </c>
      <c r="D282" s="50" t="s">
        <v>368</v>
      </c>
      <c r="E282" s="51">
        <v>4.8500000000000001E-2</v>
      </c>
      <c r="F282" s="52" t="s">
        <v>616</v>
      </c>
      <c r="G282" s="53">
        <v>0.01</v>
      </c>
      <c r="H282" s="53">
        <v>2.5000000000000001E-3</v>
      </c>
      <c r="I282" s="53"/>
      <c r="J282" s="53"/>
      <c r="K282" s="53">
        <v>3.0000000000000001E-3</v>
      </c>
      <c r="L282" s="53"/>
      <c r="M282" s="53"/>
      <c r="N282" s="53"/>
      <c r="O282" s="53">
        <v>2.5000000000000001E-3</v>
      </c>
      <c r="P282" s="53"/>
      <c r="Q282" s="53"/>
      <c r="R282" s="53"/>
      <c r="S282" s="53"/>
      <c r="T282" s="53"/>
      <c r="U282" s="53"/>
      <c r="V282" s="53"/>
      <c r="W282" s="53"/>
      <c r="X282" s="53"/>
      <c r="Y282" s="70"/>
      <c r="Z282" s="54">
        <v>6.6500000000000004E-2</v>
      </c>
    </row>
    <row r="283" spans="1:26" x14ac:dyDescent="0.2">
      <c r="A283" s="48" t="s">
        <v>379</v>
      </c>
      <c r="B283" s="49"/>
      <c r="C283" s="50" t="s">
        <v>380</v>
      </c>
      <c r="D283" s="50" t="s">
        <v>380</v>
      </c>
      <c r="E283" s="51">
        <v>4.8500000000000001E-2</v>
      </c>
      <c r="F283" s="52" t="s">
        <v>616</v>
      </c>
      <c r="G283" s="53">
        <v>0.01</v>
      </c>
      <c r="H283" s="53">
        <v>2.5000000000000001E-3</v>
      </c>
      <c r="I283" s="53"/>
      <c r="J283" s="53"/>
      <c r="K283" s="53">
        <v>3.0000000000000001E-3</v>
      </c>
      <c r="L283" s="53"/>
      <c r="M283" s="53">
        <v>3.0000000000000001E-3</v>
      </c>
      <c r="N283" s="53"/>
      <c r="O283" s="53">
        <v>2.5000000000000001E-3</v>
      </c>
      <c r="P283" s="53"/>
      <c r="Q283" s="53"/>
      <c r="R283" s="53"/>
      <c r="S283" s="53"/>
      <c r="T283" s="53"/>
      <c r="U283" s="53"/>
      <c r="V283" s="53"/>
      <c r="W283" s="53"/>
      <c r="X283" s="53"/>
      <c r="Y283" s="70"/>
      <c r="Z283" s="54">
        <v>6.9500000000000006E-2</v>
      </c>
    </row>
    <row r="284" spans="1:26" x14ac:dyDescent="0.2">
      <c r="A284" s="48" t="s">
        <v>381</v>
      </c>
      <c r="B284" s="49"/>
      <c r="C284" s="50" t="s">
        <v>382</v>
      </c>
      <c r="D284" s="50" t="s">
        <v>382</v>
      </c>
      <c r="E284" s="51">
        <v>4.8500000000000001E-2</v>
      </c>
      <c r="F284" s="52" t="s">
        <v>616</v>
      </c>
      <c r="G284" s="53">
        <v>0.01</v>
      </c>
      <c r="H284" s="53">
        <v>2.5000000000000001E-3</v>
      </c>
      <c r="I284" s="53"/>
      <c r="J284" s="53"/>
      <c r="K284" s="53">
        <v>3.0000000000000001E-3</v>
      </c>
      <c r="L284" s="53"/>
      <c r="M284" s="53">
        <v>3.0000000000000001E-3</v>
      </c>
      <c r="N284" s="53"/>
      <c r="O284" s="53">
        <v>2.5000000000000001E-3</v>
      </c>
      <c r="P284" s="53"/>
      <c r="Q284" s="53"/>
      <c r="R284" s="53"/>
      <c r="S284" s="53"/>
      <c r="T284" s="53"/>
      <c r="U284" s="53"/>
      <c r="V284" s="53"/>
      <c r="W284" s="53"/>
      <c r="X284" s="53"/>
      <c r="Y284" s="70"/>
      <c r="Z284" s="54">
        <v>6.9500000000000006E-2</v>
      </c>
    </row>
    <row r="285" spans="1:26" x14ac:dyDescent="0.2">
      <c r="A285" s="59" t="s">
        <v>383</v>
      </c>
      <c r="B285" s="57"/>
      <c r="C285" s="50" t="s">
        <v>384</v>
      </c>
      <c r="D285" s="50" t="s">
        <v>384</v>
      </c>
      <c r="E285" s="51">
        <v>4.8500000000000001E-2</v>
      </c>
      <c r="F285" s="52" t="s">
        <v>616</v>
      </c>
      <c r="G285" s="53">
        <v>0.01</v>
      </c>
      <c r="H285" s="53">
        <v>2.5000000000000001E-3</v>
      </c>
      <c r="I285" s="53"/>
      <c r="J285" s="53"/>
      <c r="K285" s="53">
        <v>3.0000000000000001E-3</v>
      </c>
      <c r="L285" s="53"/>
      <c r="M285" s="53"/>
      <c r="N285" s="53"/>
      <c r="O285" s="53">
        <v>2.5000000000000001E-3</v>
      </c>
      <c r="P285" s="53"/>
      <c r="Q285" s="53"/>
      <c r="R285" s="53"/>
      <c r="S285" s="53">
        <v>1E-3</v>
      </c>
      <c r="T285" s="53"/>
      <c r="U285" s="53"/>
      <c r="V285" s="53"/>
      <c r="W285" s="53"/>
      <c r="X285" s="53"/>
      <c r="Y285" s="70"/>
      <c r="Z285" s="54">
        <v>6.7500000000000004E-2</v>
      </c>
    </row>
    <row r="286" spans="1:26" x14ac:dyDescent="0.2">
      <c r="A286" s="48" t="s">
        <v>385</v>
      </c>
      <c r="B286" s="49"/>
      <c r="C286" s="50" t="s">
        <v>386</v>
      </c>
      <c r="D286" s="50" t="s">
        <v>386</v>
      </c>
      <c r="E286" s="51">
        <v>4.8500000000000001E-2</v>
      </c>
      <c r="F286" s="52" t="s">
        <v>616</v>
      </c>
      <c r="G286" s="53">
        <v>0.01</v>
      </c>
      <c r="H286" s="53">
        <v>2.5000000000000001E-3</v>
      </c>
      <c r="I286" s="53"/>
      <c r="J286" s="53"/>
      <c r="K286" s="53">
        <v>3.0000000000000001E-3</v>
      </c>
      <c r="L286" s="53"/>
      <c r="M286" s="53">
        <v>3.0000000000000001E-3</v>
      </c>
      <c r="N286" s="53"/>
      <c r="O286" s="53">
        <v>2.5000000000000001E-3</v>
      </c>
      <c r="P286" s="53"/>
      <c r="Q286" s="53"/>
      <c r="R286" s="53"/>
      <c r="S286" s="53">
        <v>1E-3</v>
      </c>
      <c r="T286" s="53"/>
      <c r="U286" s="53"/>
      <c r="V286" s="53"/>
      <c r="W286" s="53"/>
      <c r="X286" s="53"/>
      <c r="Y286" s="70"/>
      <c r="Z286" s="54">
        <v>7.0500000000000007E-2</v>
      </c>
    </row>
    <row r="287" spans="1:26" x14ac:dyDescent="0.2">
      <c r="A287" s="48" t="s">
        <v>387</v>
      </c>
      <c r="B287" s="49"/>
      <c r="C287" s="50" t="s">
        <v>388</v>
      </c>
      <c r="D287" s="50" t="s">
        <v>388</v>
      </c>
      <c r="E287" s="51">
        <v>4.8500000000000001E-2</v>
      </c>
      <c r="F287" s="52" t="s">
        <v>616</v>
      </c>
      <c r="G287" s="53">
        <v>0.01</v>
      </c>
      <c r="H287" s="53">
        <v>2.5000000000000001E-3</v>
      </c>
      <c r="I287" s="53"/>
      <c r="J287" s="53"/>
      <c r="K287" s="53">
        <v>3.0000000000000001E-3</v>
      </c>
      <c r="L287" s="53"/>
      <c r="M287" s="53">
        <v>3.0000000000000001E-3</v>
      </c>
      <c r="N287" s="53"/>
      <c r="O287" s="53">
        <v>2.5000000000000001E-3</v>
      </c>
      <c r="P287" s="53"/>
      <c r="Q287" s="53"/>
      <c r="R287" s="53"/>
      <c r="S287" s="53">
        <v>1E-3</v>
      </c>
      <c r="T287" s="53"/>
      <c r="U287" s="53"/>
      <c r="V287" s="53"/>
      <c r="W287" s="53"/>
      <c r="X287" s="53"/>
      <c r="Y287" s="70"/>
      <c r="Z287" s="54">
        <v>7.0500000000000007E-2</v>
      </c>
    </row>
    <row r="288" spans="1:26" x14ac:dyDescent="0.2">
      <c r="A288" s="48" t="s">
        <v>389</v>
      </c>
      <c r="B288" s="49"/>
      <c r="C288" s="50" t="s">
        <v>390</v>
      </c>
      <c r="D288" s="50" t="s">
        <v>390</v>
      </c>
      <c r="E288" s="51">
        <v>4.8500000000000001E-2</v>
      </c>
      <c r="F288" s="52" t="s">
        <v>616</v>
      </c>
      <c r="G288" s="53">
        <v>0.01</v>
      </c>
      <c r="H288" s="53">
        <v>2.5000000000000001E-3</v>
      </c>
      <c r="I288" s="53"/>
      <c r="J288" s="53"/>
      <c r="K288" s="53">
        <v>3.0000000000000001E-3</v>
      </c>
      <c r="L288" s="53"/>
      <c r="M288" s="53">
        <v>3.0000000000000001E-3</v>
      </c>
      <c r="N288" s="53"/>
      <c r="O288" s="53">
        <v>2.5000000000000001E-3</v>
      </c>
      <c r="P288" s="53"/>
      <c r="Q288" s="53"/>
      <c r="R288" s="53"/>
      <c r="S288" s="53"/>
      <c r="T288" s="53"/>
      <c r="U288" s="53"/>
      <c r="V288" s="53"/>
      <c r="W288" s="53"/>
      <c r="X288" s="53"/>
      <c r="Y288" s="70"/>
      <c r="Z288" s="54">
        <v>6.9500000000000006E-2</v>
      </c>
    </row>
    <row r="289" spans="1:26" x14ac:dyDescent="0.2">
      <c r="A289" s="48" t="s">
        <v>1167</v>
      </c>
      <c r="B289" s="57" t="s">
        <v>218</v>
      </c>
      <c r="C289" s="50" t="s">
        <v>1076</v>
      </c>
      <c r="D289" s="50">
        <v>0</v>
      </c>
      <c r="E289" s="51">
        <v>4.8500000000000001E-2</v>
      </c>
      <c r="F289" s="52" t="s">
        <v>616</v>
      </c>
      <c r="G289" s="53">
        <v>0.01</v>
      </c>
      <c r="H289" s="53">
        <v>2.5000000000000001E-3</v>
      </c>
      <c r="I289" s="53"/>
      <c r="J289" s="53"/>
      <c r="K289" s="53">
        <v>3.0000000000000001E-3</v>
      </c>
      <c r="L289" s="53"/>
      <c r="M289" s="53">
        <v>3.0000000000000001E-3</v>
      </c>
      <c r="N289" s="53"/>
      <c r="O289" s="53">
        <v>2.5000000000000001E-3</v>
      </c>
      <c r="P289" s="53"/>
      <c r="Q289" s="53"/>
      <c r="R289" s="53"/>
      <c r="S289" s="53">
        <v>1E-3</v>
      </c>
      <c r="T289" s="53"/>
      <c r="U289" s="53"/>
      <c r="V289" s="53"/>
      <c r="W289" s="53"/>
      <c r="X289" s="53"/>
      <c r="Y289" s="70"/>
      <c r="Z289" s="54">
        <v>7.0500000000000007E-2</v>
      </c>
    </row>
    <row r="290" spans="1:26" x14ac:dyDescent="0.2">
      <c r="A290" s="48" t="s">
        <v>1168</v>
      </c>
      <c r="B290" s="57" t="s">
        <v>218</v>
      </c>
      <c r="C290" s="50" t="s">
        <v>1110</v>
      </c>
      <c r="D290" s="50"/>
      <c r="E290" s="51">
        <v>4.8500000000000001E-2</v>
      </c>
      <c r="F290" s="52" t="s">
        <v>616</v>
      </c>
      <c r="G290" s="53">
        <v>0.01</v>
      </c>
      <c r="H290" s="53">
        <v>2.5000000000000001E-3</v>
      </c>
      <c r="I290" s="53"/>
      <c r="J290" s="53"/>
      <c r="K290" s="53">
        <v>3.0000000000000001E-3</v>
      </c>
      <c r="L290" s="53"/>
      <c r="M290" s="53">
        <v>3.0000000000000001E-3</v>
      </c>
      <c r="N290" s="53"/>
      <c r="O290" s="53">
        <v>2.5000000000000001E-3</v>
      </c>
      <c r="P290" s="53"/>
      <c r="Q290" s="53"/>
      <c r="R290" s="53"/>
      <c r="S290" s="53">
        <v>1E-3</v>
      </c>
      <c r="T290" s="53"/>
      <c r="U290" s="53"/>
      <c r="V290" s="53"/>
      <c r="W290" s="53"/>
      <c r="X290" s="53"/>
      <c r="Y290" s="70"/>
      <c r="Z290" s="54">
        <v>7.0500000000000007E-2</v>
      </c>
    </row>
    <row r="291" spans="1:26" x14ac:dyDescent="0.2">
      <c r="A291" s="48" t="s">
        <v>1169</v>
      </c>
      <c r="B291" s="57" t="s">
        <v>218</v>
      </c>
      <c r="C291" s="50" t="s">
        <v>1111</v>
      </c>
      <c r="D291" s="50"/>
      <c r="E291" s="51">
        <v>4.8500000000000001E-2</v>
      </c>
      <c r="F291" s="52" t="s">
        <v>616</v>
      </c>
      <c r="G291" s="53">
        <v>0.01</v>
      </c>
      <c r="H291" s="53">
        <v>2.5000000000000001E-3</v>
      </c>
      <c r="I291" s="53"/>
      <c r="J291" s="53"/>
      <c r="K291" s="53">
        <v>3.0000000000000001E-3</v>
      </c>
      <c r="L291" s="53"/>
      <c r="M291" s="53">
        <v>3.0000000000000001E-3</v>
      </c>
      <c r="N291" s="53"/>
      <c r="O291" s="53">
        <v>2.5000000000000001E-3</v>
      </c>
      <c r="P291" s="53"/>
      <c r="Q291" s="53"/>
      <c r="R291" s="53"/>
      <c r="S291" s="53">
        <v>1E-3</v>
      </c>
      <c r="T291" s="53"/>
      <c r="U291" s="53"/>
      <c r="V291" s="53"/>
      <c r="W291" s="53"/>
      <c r="X291" s="53"/>
      <c r="Y291" s="70"/>
      <c r="Z291" s="54">
        <v>7.0500000000000007E-2</v>
      </c>
    </row>
    <row r="292" spans="1:26" ht="6" customHeight="1" x14ac:dyDescent="0.2">
      <c r="A292" s="127"/>
      <c r="B292" s="121"/>
      <c r="C292" s="121"/>
      <c r="D292" s="55"/>
      <c r="E292" s="56"/>
      <c r="F292" s="56" t="s">
        <v>2</v>
      </c>
      <c r="G292" s="56"/>
      <c r="H292" s="56"/>
      <c r="I292" s="56"/>
      <c r="J292" s="56"/>
      <c r="K292" s="56"/>
      <c r="L292" s="56"/>
      <c r="M292" s="56"/>
      <c r="N292" s="56"/>
      <c r="O292" s="56"/>
      <c r="P292" s="56"/>
      <c r="Q292" s="56"/>
      <c r="R292" s="56"/>
      <c r="S292" s="56"/>
      <c r="T292" s="56"/>
      <c r="U292" s="56"/>
      <c r="V292" s="56"/>
      <c r="W292" s="56"/>
      <c r="X292" s="56"/>
      <c r="Y292" s="56"/>
      <c r="Z292" s="56"/>
    </row>
    <row r="293" spans="1:26" x14ac:dyDescent="0.2">
      <c r="A293" s="59" t="s">
        <v>587</v>
      </c>
      <c r="B293" s="49"/>
      <c r="C293" s="50" t="s">
        <v>391</v>
      </c>
      <c r="D293" s="50" t="s">
        <v>391</v>
      </c>
      <c r="E293" s="51">
        <v>4.8500000000000001E-2</v>
      </c>
      <c r="F293" s="52" t="s">
        <v>616</v>
      </c>
      <c r="G293" s="53">
        <v>0.01</v>
      </c>
      <c r="H293" s="53">
        <v>2.5000000000000001E-3</v>
      </c>
      <c r="I293" s="53"/>
      <c r="J293" s="53">
        <v>2.5000000000000001E-3</v>
      </c>
      <c r="K293" s="53"/>
      <c r="L293" s="53">
        <v>2.5000000000000001E-3</v>
      </c>
      <c r="M293" s="53"/>
      <c r="N293" s="53"/>
      <c r="O293" s="53">
        <v>2.5000000000000001E-3</v>
      </c>
      <c r="P293" s="53">
        <v>2E-3</v>
      </c>
      <c r="Q293" s="53"/>
      <c r="R293" s="53">
        <v>5.0000000000000001E-3</v>
      </c>
      <c r="S293" s="53">
        <v>1E-3</v>
      </c>
      <c r="T293" s="53"/>
      <c r="U293" s="53"/>
      <c r="V293" s="53">
        <v>1.0999999999999999E-2</v>
      </c>
      <c r="W293" s="53"/>
      <c r="X293" s="53"/>
      <c r="Y293" s="70"/>
      <c r="Z293" s="54">
        <v>8.7500000000000008E-2</v>
      </c>
    </row>
    <row r="294" spans="1:26" x14ac:dyDescent="0.2">
      <c r="A294" s="48" t="s">
        <v>392</v>
      </c>
      <c r="B294" s="49"/>
      <c r="C294" s="50" t="s">
        <v>393</v>
      </c>
      <c r="D294" s="50" t="s">
        <v>393</v>
      </c>
      <c r="E294" s="51">
        <v>4.8500000000000001E-2</v>
      </c>
      <c r="F294" s="52" t="s">
        <v>616</v>
      </c>
      <c r="G294" s="53">
        <v>0.01</v>
      </c>
      <c r="H294" s="53">
        <v>2.5000000000000001E-3</v>
      </c>
      <c r="I294" s="53"/>
      <c r="J294" s="53">
        <v>2.5000000000000001E-3</v>
      </c>
      <c r="K294" s="53"/>
      <c r="L294" s="53">
        <v>2.5000000000000001E-3</v>
      </c>
      <c r="M294" s="53"/>
      <c r="N294" s="53"/>
      <c r="O294" s="53">
        <v>2.5000000000000001E-3</v>
      </c>
      <c r="P294" s="53">
        <v>2E-3</v>
      </c>
      <c r="Q294" s="53"/>
      <c r="R294" s="53">
        <v>5.0000000000000001E-3</v>
      </c>
      <c r="S294" s="53">
        <v>1E-3</v>
      </c>
      <c r="T294" s="53"/>
      <c r="U294" s="53"/>
      <c r="V294" s="53"/>
      <c r="W294" s="53"/>
      <c r="X294" s="53"/>
      <c r="Y294" s="70"/>
      <c r="Z294" s="54">
        <v>7.6500000000000012E-2</v>
      </c>
    </row>
    <row r="295" spans="1:26" x14ac:dyDescent="0.2">
      <c r="A295" s="48" t="s">
        <v>394</v>
      </c>
      <c r="B295" s="49"/>
      <c r="C295" s="50" t="s">
        <v>395</v>
      </c>
      <c r="D295" s="50" t="s">
        <v>395</v>
      </c>
      <c r="E295" s="51">
        <v>4.8500000000000001E-2</v>
      </c>
      <c r="F295" s="52" t="s">
        <v>616</v>
      </c>
      <c r="G295" s="53">
        <v>0.01</v>
      </c>
      <c r="H295" s="53">
        <v>2.5000000000000001E-3</v>
      </c>
      <c r="I295" s="53"/>
      <c r="J295" s="53">
        <v>2.5000000000000001E-3</v>
      </c>
      <c r="K295" s="53"/>
      <c r="L295" s="53">
        <v>2.5000000000000001E-3</v>
      </c>
      <c r="M295" s="53"/>
      <c r="N295" s="53"/>
      <c r="O295" s="53">
        <v>2.5000000000000001E-3</v>
      </c>
      <c r="P295" s="53">
        <v>2E-3</v>
      </c>
      <c r="Q295" s="53"/>
      <c r="R295" s="53">
        <v>5.0000000000000001E-3</v>
      </c>
      <c r="S295" s="53">
        <v>1E-3</v>
      </c>
      <c r="T295" s="53"/>
      <c r="U295" s="53"/>
      <c r="V295" s="53"/>
      <c r="W295" s="53"/>
      <c r="X295" s="53"/>
      <c r="Y295" s="70"/>
      <c r="Z295" s="54">
        <v>7.6500000000000012E-2</v>
      </c>
    </row>
    <row r="296" spans="1:26" x14ac:dyDescent="0.2">
      <c r="A296" s="48" t="s">
        <v>396</v>
      </c>
      <c r="B296" s="49"/>
      <c r="C296" s="50" t="s">
        <v>397</v>
      </c>
      <c r="D296" s="50" t="s">
        <v>397</v>
      </c>
      <c r="E296" s="51">
        <v>4.8500000000000001E-2</v>
      </c>
      <c r="F296" s="52" t="s">
        <v>616</v>
      </c>
      <c r="G296" s="53">
        <v>0.01</v>
      </c>
      <c r="H296" s="53">
        <v>2.5000000000000001E-3</v>
      </c>
      <c r="I296" s="53"/>
      <c r="J296" s="53">
        <v>2.5000000000000001E-3</v>
      </c>
      <c r="K296" s="53"/>
      <c r="L296" s="53">
        <v>2.5000000000000001E-3</v>
      </c>
      <c r="M296" s="53"/>
      <c r="N296" s="53"/>
      <c r="O296" s="53">
        <v>2.5000000000000001E-3</v>
      </c>
      <c r="P296" s="53">
        <v>2E-3</v>
      </c>
      <c r="Q296" s="53"/>
      <c r="R296" s="53">
        <v>5.0000000000000001E-3</v>
      </c>
      <c r="S296" s="53">
        <v>1E-3</v>
      </c>
      <c r="T296" s="53"/>
      <c r="U296" s="53"/>
      <c r="V296" s="53"/>
      <c r="W296" s="53"/>
      <c r="X296" s="53"/>
      <c r="Y296" s="70"/>
      <c r="Z296" s="54">
        <v>7.6500000000000012E-2</v>
      </c>
    </row>
    <row r="297" spans="1:26" x14ac:dyDescent="0.2">
      <c r="A297" s="48" t="s">
        <v>398</v>
      </c>
      <c r="B297" s="49"/>
      <c r="C297" s="50" t="s">
        <v>399</v>
      </c>
      <c r="D297" s="50" t="s">
        <v>399</v>
      </c>
      <c r="E297" s="51">
        <v>4.8500000000000001E-2</v>
      </c>
      <c r="F297" s="52" t="s">
        <v>616</v>
      </c>
      <c r="G297" s="53">
        <v>0.01</v>
      </c>
      <c r="H297" s="53">
        <v>2.5000000000000001E-3</v>
      </c>
      <c r="I297" s="53"/>
      <c r="J297" s="53">
        <v>2.5000000000000001E-3</v>
      </c>
      <c r="K297" s="53"/>
      <c r="L297" s="53">
        <v>2.5000000000000001E-3</v>
      </c>
      <c r="M297" s="53"/>
      <c r="N297" s="53"/>
      <c r="O297" s="53">
        <v>2.5000000000000001E-3</v>
      </c>
      <c r="P297" s="53">
        <v>2E-3</v>
      </c>
      <c r="Q297" s="53"/>
      <c r="R297" s="53">
        <v>5.0000000000000001E-3</v>
      </c>
      <c r="S297" s="53">
        <v>1E-3</v>
      </c>
      <c r="T297" s="53"/>
      <c r="U297" s="53"/>
      <c r="V297" s="53"/>
      <c r="W297" s="53"/>
      <c r="X297" s="53"/>
      <c r="Y297" s="70"/>
      <c r="Z297" s="54">
        <v>7.6500000000000012E-2</v>
      </c>
    </row>
    <row r="298" spans="1:26" x14ac:dyDescent="0.2">
      <c r="A298" s="48" t="s">
        <v>400</v>
      </c>
      <c r="B298" s="49"/>
      <c r="C298" s="50" t="s">
        <v>401</v>
      </c>
      <c r="D298" s="50" t="s">
        <v>401</v>
      </c>
      <c r="E298" s="51">
        <v>4.8500000000000001E-2</v>
      </c>
      <c r="F298" s="52" t="s">
        <v>616</v>
      </c>
      <c r="G298" s="53">
        <v>0.01</v>
      </c>
      <c r="H298" s="53">
        <v>2.5000000000000001E-3</v>
      </c>
      <c r="I298" s="53"/>
      <c r="J298" s="53">
        <v>2.5000000000000001E-3</v>
      </c>
      <c r="K298" s="53"/>
      <c r="L298" s="53">
        <v>2.5000000000000001E-3</v>
      </c>
      <c r="M298" s="53"/>
      <c r="N298" s="53"/>
      <c r="O298" s="53">
        <v>2.5000000000000001E-3</v>
      </c>
      <c r="P298" s="53">
        <v>2E-3</v>
      </c>
      <c r="Q298" s="53"/>
      <c r="R298" s="53">
        <v>5.0000000000000001E-3</v>
      </c>
      <c r="S298" s="53">
        <v>1E-3</v>
      </c>
      <c r="T298" s="53"/>
      <c r="U298" s="53"/>
      <c r="V298" s="53"/>
      <c r="W298" s="53"/>
      <c r="X298" s="53"/>
      <c r="Y298" s="70"/>
      <c r="Z298" s="54">
        <v>7.6500000000000012E-2</v>
      </c>
    </row>
    <row r="299" spans="1:26" x14ac:dyDescent="0.2">
      <c r="A299" s="48" t="s">
        <v>402</v>
      </c>
      <c r="B299" s="57" t="s">
        <v>653</v>
      </c>
      <c r="C299" s="50" t="s">
        <v>403</v>
      </c>
      <c r="D299" s="50" t="s">
        <v>403</v>
      </c>
      <c r="E299" s="51">
        <v>4.8500000000000001E-2</v>
      </c>
      <c r="F299" s="52" t="s">
        <v>616</v>
      </c>
      <c r="G299" s="53">
        <v>0.01</v>
      </c>
      <c r="H299" s="53">
        <v>2.5000000000000001E-3</v>
      </c>
      <c r="I299" s="53">
        <v>3.0000000000000001E-3</v>
      </c>
      <c r="J299" s="53">
        <v>2.5000000000000001E-3</v>
      </c>
      <c r="K299" s="53"/>
      <c r="L299" s="53">
        <v>2.5000000000000001E-3</v>
      </c>
      <c r="M299" s="53"/>
      <c r="N299" s="53"/>
      <c r="O299" s="53">
        <v>2.5000000000000001E-3</v>
      </c>
      <c r="P299" s="53">
        <v>2E-3</v>
      </c>
      <c r="Q299" s="53"/>
      <c r="R299" s="53">
        <v>5.0000000000000001E-3</v>
      </c>
      <c r="S299" s="53">
        <v>1E-3</v>
      </c>
      <c r="T299" s="53"/>
      <c r="U299" s="53"/>
      <c r="V299" s="53">
        <v>1.6E-2</v>
      </c>
      <c r="W299" s="53"/>
      <c r="X299" s="53"/>
      <c r="Y299" s="70"/>
      <c r="Z299" s="54">
        <v>9.5500000000000015E-2</v>
      </c>
    </row>
    <row r="300" spans="1:26" x14ac:dyDescent="0.2">
      <c r="A300" s="48" t="s">
        <v>1195</v>
      </c>
      <c r="B300" s="57" t="s">
        <v>1019</v>
      </c>
      <c r="C300" s="50" t="s">
        <v>1197</v>
      </c>
      <c r="D300" s="50"/>
      <c r="E300" s="51">
        <v>4.8500000000000001E-2</v>
      </c>
      <c r="F300" s="52" t="s">
        <v>616</v>
      </c>
      <c r="G300" s="53">
        <v>0.01</v>
      </c>
      <c r="H300" s="53">
        <v>2.5000000000000001E-3</v>
      </c>
      <c r="I300" s="53">
        <v>3.0000000000000001E-3</v>
      </c>
      <c r="J300" s="53">
        <v>2.5000000000000001E-3</v>
      </c>
      <c r="K300" s="53"/>
      <c r="L300" s="53">
        <v>2.5000000000000001E-3</v>
      </c>
      <c r="M300" s="53"/>
      <c r="N300" s="53"/>
      <c r="O300" s="53">
        <v>2.5000000000000001E-3</v>
      </c>
      <c r="P300" s="53">
        <v>2E-3</v>
      </c>
      <c r="Q300" s="53"/>
      <c r="R300" s="53">
        <v>5.0000000000000001E-3</v>
      </c>
      <c r="S300" s="53">
        <v>1E-3</v>
      </c>
      <c r="T300" s="53"/>
      <c r="U300" s="53"/>
      <c r="V300" s="53">
        <v>1.0999999999999999E-2</v>
      </c>
      <c r="W300" s="53"/>
      <c r="X300" s="53"/>
      <c r="Y300" s="70"/>
      <c r="Z300" s="54">
        <v>9.0500000000000011E-2</v>
      </c>
    </row>
    <row r="301" spans="1:26" x14ac:dyDescent="0.2">
      <c r="A301" s="59" t="s">
        <v>572</v>
      </c>
      <c r="B301" s="57" t="s">
        <v>653</v>
      </c>
      <c r="C301" s="58" t="s">
        <v>573</v>
      </c>
      <c r="D301" s="58" t="s">
        <v>573</v>
      </c>
      <c r="E301" s="51">
        <v>4.8500000000000001E-2</v>
      </c>
      <c r="F301" s="52" t="s">
        <v>616</v>
      </c>
      <c r="G301" s="53">
        <v>0.01</v>
      </c>
      <c r="H301" s="53">
        <v>2.5000000000000001E-3</v>
      </c>
      <c r="I301" s="53">
        <v>3.0000000000000001E-3</v>
      </c>
      <c r="J301" s="53">
        <v>2.5000000000000001E-3</v>
      </c>
      <c r="K301" s="53"/>
      <c r="L301" s="53">
        <v>2.5000000000000001E-3</v>
      </c>
      <c r="M301" s="53"/>
      <c r="N301" s="53"/>
      <c r="O301" s="53">
        <v>2.5000000000000001E-3</v>
      </c>
      <c r="P301" s="53">
        <v>2E-3</v>
      </c>
      <c r="Q301" s="53"/>
      <c r="R301" s="53">
        <v>5.0000000000000001E-3</v>
      </c>
      <c r="S301" s="53">
        <v>1E-3</v>
      </c>
      <c r="T301" s="53"/>
      <c r="U301" s="53"/>
      <c r="V301" s="53">
        <v>1.0999999999999999E-2</v>
      </c>
      <c r="W301" s="53"/>
      <c r="X301" s="53"/>
      <c r="Y301" s="70"/>
      <c r="Z301" s="54">
        <v>9.0500000000000011E-2</v>
      </c>
    </row>
    <row r="302" spans="1:26" ht="6" customHeight="1" x14ac:dyDescent="0.2">
      <c r="A302" s="127"/>
      <c r="B302" s="121"/>
      <c r="C302" s="121"/>
      <c r="D302" s="55"/>
      <c r="E302" s="56"/>
      <c r="F302" s="56" t="s">
        <v>2</v>
      </c>
      <c r="G302" s="56"/>
      <c r="H302" s="56"/>
      <c r="I302" s="56"/>
      <c r="J302" s="56"/>
      <c r="K302" s="56"/>
      <c r="L302" s="56"/>
      <c r="M302" s="56"/>
      <c r="N302" s="56"/>
      <c r="O302" s="56"/>
      <c r="P302" s="56"/>
      <c r="Q302" s="56"/>
      <c r="R302" s="56"/>
      <c r="S302" s="56"/>
      <c r="T302" s="56"/>
      <c r="U302" s="56"/>
      <c r="V302" s="56"/>
      <c r="W302" s="56"/>
      <c r="X302" s="56"/>
      <c r="Y302" s="56"/>
      <c r="Z302" s="56"/>
    </row>
    <row r="303" spans="1:26" x14ac:dyDescent="0.2">
      <c r="A303" s="48" t="s">
        <v>404</v>
      </c>
      <c r="B303" s="49"/>
      <c r="C303" s="50" t="s">
        <v>405</v>
      </c>
      <c r="D303" s="50" t="s">
        <v>405</v>
      </c>
      <c r="E303" s="51">
        <v>4.8500000000000001E-2</v>
      </c>
      <c r="F303" s="52" t="s">
        <v>616</v>
      </c>
      <c r="G303" s="53">
        <v>0.01</v>
      </c>
      <c r="H303" s="53">
        <v>2.5000000000000001E-3</v>
      </c>
      <c r="I303" s="53"/>
      <c r="J303" s="53"/>
      <c r="K303" s="53"/>
      <c r="L303" s="53">
        <v>2.5000000000000001E-3</v>
      </c>
      <c r="M303" s="53"/>
      <c r="N303" s="53"/>
      <c r="O303" s="53">
        <v>2.5000000000000001E-3</v>
      </c>
      <c r="P303" s="53"/>
      <c r="Q303" s="53"/>
      <c r="R303" s="53"/>
      <c r="S303" s="53"/>
      <c r="T303" s="53"/>
      <c r="U303" s="53"/>
      <c r="V303" s="53"/>
      <c r="W303" s="53"/>
      <c r="X303" s="53"/>
      <c r="Y303" s="70"/>
      <c r="Z303" s="54">
        <v>6.6000000000000003E-2</v>
      </c>
    </row>
    <row r="304" spans="1:26" x14ac:dyDescent="0.2">
      <c r="A304" s="48" t="s">
        <v>406</v>
      </c>
      <c r="B304" s="57"/>
      <c r="C304" s="58" t="s">
        <v>989</v>
      </c>
      <c r="D304" s="50" t="s">
        <v>989</v>
      </c>
      <c r="E304" s="51">
        <v>4.8500000000000001E-2</v>
      </c>
      <c r="F304" s="52" t="s">
        <v>616</v>
      </c>
      <c r="G304" s="53">
        <v>0.01</v>
      </c>
      <c r="H304" s="53">
        <v>2.5000000000000001E-3</v>
      </c>
      <c r="I304" s="53">
        <v>3.0000000000000001E-3</v>
      </c>
      <c r="J304" s="53"/>
      <c r="K304" s="53"/>
      <c r="L304" s="53">
        <v>2.5000000000000001E-3</v>
      </c>
      <c r="M304" s="53"/>
      <c r="N304" s="53"/>
      <c r="O304" s="53">
        <v>2.5000000000000001E-3</v>
      </c>
      <c r="P304" s="53"/>
      <c r="Q304" s="53"/>
      <c r="R304" s="53"/>
      <c r="S304" s="53"/>
      <c r="T304" s="53"/>
      <c r="U304" s="53"/>
      <c r="V304" s="53"/>
      <c r="W304" s="53"/>
      <c r="X304" s="53"/>
      <c r="Y304" s="70"/>
      <c r="Z304" s="54">
        <v>6.9000000000000006E-2</v>
      </c>
    </row>
    <row r="305" spans="1:26" x14ac:dyDescent="0.2">
      <c r="A305" s="59" t="s">
        <v>992</v>
      </c>
      <c r="B305" s="57"/>
      <c r="C305" s="58" t="s">
        <v>991</v>
      </c>
      <c r="D305" s="50" t="s">
        <v>405</v>
      </c>
      <c r="E305" s="51">
        <v>4.8500000000000001E-2</v>
      </c>
      <c r="F305" s="52" t="s">
        <v>616</v>
      </c>
      <c r="G305" s="53">
        <v>0.01</v>
      </c>
      <c r="H305" s="53">
        <v>2.5000000000000001E-3</v>
      </c>
      <c r="I305" s="53"/>
      <c r="J305" s="53"/>
      <c r="K305" s="53"/>
      <c r="L305" s="53">
        <v>2.5000000000000001E-3</v>
      </c>
      <c r="M305" s="53"/>
      <c r="N305" s="53"/>
      <c r="O305" s="53">
        <v>2.5000000000000001E-3</v>
      </c>
      <c r="P305" s="53"/>
      <c r="Q305" s="53"/>
      <c r="R305" s="53"/>
      <c r="S305" s="53"/>
      <c r="T305" s="53"/>
      <c r="U305" s="53"/>
      <c r="V305" s="53"/>
      <c r="W305" s="53"/>
      <c r="X305" s="53"/>
      <c r="Y305" s="70"/>
      <c r="Z305" s="54">
        <v>6.6000000000000003E-2</v>
      </c>
    </row>
    <row r="306" spans="1:26" x14ac:dyDescent="0.2">
      <c r="A306" s="48" t="s">
        <v>407</v>
      </c>
      <c r="B306" s="49"/>
      <c r="C306" s="50" t="s">
        <v>408</v>
      </c>
      <c r="D306" s="50" t="s">
        <v>408</v>
      </c>
      <c r="E306" s="51">
        <v>4.8500000000000001E-2</v>
      </c>
      <c r="F306" s="52" t="s">
        <v>616</v>
      </c>
      <c r="G306" s="53">
        <v>0.01</v>
      </c>
      <c r="H306" s="53">
        <v>2.5000000000000001E-3</v>
      </c>
      <c r="I306" s="53">
        <v>3.0000000000000001E-3</v>
      </c>
      <c r="J306" s="53"/>
      <c r="K306" s="53"/>
      <c r="L306" s="53">
        <v>2.5000000000000001E-3</v>
      </c>
      <c r="M306" s="53"/>
      <c r="N306" s="53"/>
      <c r="O306" s="53">
        <v>2.5000000000000001E-3</v>
      </c>
      <c r="P306" s="53"/>
      <c r="Q306" s="53"/>
      <c r="R306" s="53"/>
      <c r="S306" s="53">
        <v>1E-3</v>
      </c>
      <c r="T306" s="53"/>
      <c r="U306" s="53"/>
      <c r="V306" s="53"/>
      <c r="W306" s="53"/>
      <c r="X306" s="53"/>
      <c r="Y306" s="70"/>
      <c r="Z306" s="54">
        <v>7.0000000000000007E-2</v>
      </c>
    </row>
    <row r="307" spans="1:26" x14ac:dyDescent="0.2">
      <c r="A307" s="59" t="s">
        <v>1097</v>
      </c>
      <c r="B307" s="57"/>
      <c r="C307" s="58" t="s">
        <v>1003</v>
      </c>
      <c r="D307" s="50" t="s">
        <v>1003</v>
      </c>
      <c r="E307" s="51">
        <v>4.8500000000000001E-2</v>
      </c>
      <c r="F307" s="52" t="s">
        <v>616</v>
      </c>
      <c r="G307" s="53">
        <v>0.01</v>
      </c>
      <c r="H307" s="53">
        <v>2.5000000000000001E-3</v>
      </c>
      <c r="I307" s="53">
        <v>3.0000000000000001E-3</v>
      </c>
      <c r="J307" s="53"/>
      <c r="K307" s="53"/>
      <c r="L307" s="53">
        <v>2.5000000000000001E-3</v>
      </c>
      <c r="M307" s="53"/>
      <c r="N307" s="53"/>
      <c r="O307" s="53">
        <v>2.5000000000000001E-3</v>
      </c>
      <c r="P307" s="53"/>
      <c r="Q307" s="53"/>
      <c r="R307" s="53"/>
      <c r="S307" s="53"/>
      <c r="T307" s="53"/>
      <c r="U307" s="53"/>
      <c r="V307" s="53"/>
      <c r="W307" s="53"/>
      <c r="X307" s="53"/>
      <c r="Y307" s="70"/>
      <c r="Z307" s="54">
        <v>6.9000000000000006E-2</v>
      </c>
    </row>
    <row r="308" spans="1:26" x14ac:dyDescent="0.2">
      <c r="A308" s="59" t="s">
        <v>1098</v>
      </c>
      <c r="B308" s="57"/>
      <c r="C308" s="58" t="s">
        <v>1007</v>
      </c>
      <c r="D308" s="50" t="s">
        <v>1007</v>
      </c>
      <c r="E308" s="51">
        <v>4.8500000000000001E-2</v>
      </c>
      <c r="F308" s="52" t="s">
        <v>616</v>
      </c>
      <c r="G308" s="53">
        <v>0.01</v>
      </c>
      <c r="H308" s="53">
        <v>2.5000000000000001E-3</v>
      </c>
      <c r="I308" s="53">
        <v>3.0000000000000001E-3</v>
      </c>
      <c r="J308" s="53"/>
      <c r="K308" s="53"/>
      <c r="L308" s="53">
        <v>2.5000000000000001E-3</v>
      </c>
      <c r="M308" s="53"/>
      <c r="N308" s="53"/>
      <c r="O308" s="53">
        <v>2.5000000000000001E-3</v>
      </c>
      <c r="P308" s="53"/>
      <c r="Q308" s="53"/>
      <c r="R308" s="53"/>
      <c r="S308" s="53"/>
      <c r="T308" s="53"/>
      <c r="U308" s="53"/>
      <c r="V308" s="53"/>
      <c r="W308" s="53"/>
      <c r="X308" s="53"/>
      <c r="Y308" s="70"/>
      <c r="Z308" s="54">
        <v>6.9000000000000006E-2</v>
      </c>
    </row>
    <row r="309" spans="1:26" x14ac:dyDescent="0.2">
      <c r="A309" s="59" t="s">
        <v>411</v>
      </c>
      <c r="B309" s="57"/>
      <c r="C309" s="58" t="s">
        <v>412</v>
      </c>
      <c r="D309" s="50" t="s">
        <v>412</v>
      </c>
      <c r="E309" s="51">
        <v>4.8500000000000001E-2</v>
      </c>
      <c r="F309" s="52" t="s">
        <v>616</v>
      </c>
      <c r="G309" s="53">
        <v>0.01</v>
      </c>
      <c r="H309" s="53">
        <v>2.5000000000000001E-3</v>
      </c>
      <c r="I309" s="53"/>
      <c r="J309" s="53"/>
      <c r="K309" s="53"/>
      <c r="L309" s="53">
        <v>2.5000000000000001E-3</v>
      </c>
      <c r="M309" s="53"/>
      <c r="N309" s="53"/>
      <c r="O309" s="53">
        <v>2.5000000000000001E-3</v>
      </c>
      <c r="P309" s="53"/>
      <c r="Q309" s="53"/>
      <c r="R309" s="53"/>
      <c r="S309" s="53"/>
      <c r="T309" s="53">
        <v>0.01</v>
      </c>
      <c r="U309" s="53"/>
      <c r="V309" s="53"/>
      <c r="W309" s="53"/>
      <c r="X309" s="53"/>
      <c r="Y309" s="70"/>
      <c r="Z309" s="54">
        <v>7.5999999999999998E-2</v>
      </c>
    </row>
    <row r="310" spans="1:26" x14ac:dyDescent="0.2">
      <c r="A310" s="48" t="s">
        <v>413</v>
      </c>
      <c r="B310" s="49"/>
      <c r="C310" s="50" t="s">
        <v>414</v>
      </c>
      <c r="D310" s="50" t="s">
        <v>414</v>
      </c>
      <c r="E310" s="51">
        <v>4.8500000000000001E-2</v>
      </c>
      <c r="F310" s="52" t="s">
        <v>616</v>
      </c>
      <c r="G310" s="53">
        <v>0.01</v>
      </c>
      <c r="H310" s="53">
        <v>2.5000000000000001E-3</v>
      </c>
      <c r="I310" s="53">
        <v>3.0000000000000001E-3</v>
      </c>
      <c r="J310" s="53"/>
      <c r="K310" s="53"/>
      <c r="L310" s="53">
        <v>2.5000000000000001E-3</v>
      </c>
      <c r="M310" s="53"/>
      <c r="N310" s="53"/>
      <c r="O310" s="53">
        <v>2.5000000000000001E-3</v>
      </c>
      <c r="P310" s="53"/>
      <c r="Q310" s="53"/>
      <c r="R310" s="53"/>
      <c r="S310" s="53">
        <v>1E-3</v>
      </c>
      <c r="T310" s="53"/>
      <c r="U310" s="53"/>
      <c r="V310" s="53"/>
      <c r="W310" s="53"/>
      <c r="X310" s="53"/>
      <c r="Y310" s="70"/>
      <c r="Z310" s="54">
        <v>7.0000000000000007E-2</v>
      </c>
    </row>
    <row r="311" spans="1:26" x14ac:dyDescent="0.2">
      <c r="A311" s="48" t="s">
        <v>415</v>
      </c>
      <c r="B311" s="49"/>
      <c r="C311" s="50" t="s">
        <v>416</v>
      </c>
      <c r="D311" s="50" t="s">
        <v>405</v>
      </c>
      <c r="E311" s="51">
        <v>4.8500000000000001E-2</v>
      </c>
      <c r="F311" s="52" t="s">
        <v>616</v>
      </c>
      <c r="G311" s="53">
        <v>0.01</v>
      </c>
      <c r="H311" s="53">
        <v>2.5000000000000001E-3</v>
      </c>
      <c r="I311" s="53"/>
      <c r="J311" s="53"/>
      <c r="K311" s="53"/>
      <c r="L311" s="53">
        <v>2.5000000000000001E-3</v>
      </c>
      <c r="M311" s="53"/>
      <c r="N311" s="53"/>
      <c r="O311" s="53">
        <v>2.5000000000000001E-3</v>
      </c>
      <c r="P311" s="53"/>
      <c r="Q311" s="53"/>
      <c r="R311" s="53"/>
      <c r="S311" s="53"/>
      <c r="T311" s="53"/>
      <c r="U311" s="53"/>
      <c r="V311" s="53"/>
      <c r="W311" s="53"/>
      <c r="X311" s="53"/>
      <c r="Y311" s="70"/>
      <c r="Z311" s="54">
        <v>6.6000000000000003E-2</v>
      </c>
    </row>
    <row r="312" spans="1:26" x14ac:dyDescent="0.2">
      <c r="A312" s="48" t="s">
        <v>417</v>
      </c>
      <c r="B312" s="49"/>
      <c r="C312" s="50" t="s">
        <v>418</v>
      </c>
      <c r="D312" s="50" t="s">
        <v>405</v>
      </c>
      <c r="E312" s="51">
        <v>4.8500000000000001E-2</v>
      </c>
      <c r="F312" s="52" t="s">
        <v>616</v>
      </c>
      <c r="G312" s="53">
        <v>0.01</v>
      </c>
      <c r="H312" s="53">
        <v>2.5000000000000001E-3</v>
      </c>
      <c r="I312" s="53"/>
      <c r="J312" s="53"/>
      <c r="K312" s="53"/>
      <c r="L312" s="53">
        <v>2.5000000000000001E-3</v>
      </c>
      <c r="M312" s="53"/>
      <c r="N312" s="53"/>
      <c r="O312" s="53">
        <v>2.5000000000000001E-3</v>
      </c>
      <c r="P312" s="53"/>
      <c r="Q312" s="53"/>
      <c r="R312" s="53"/>
      <c r="S312" s="53"/>
      <c r="T312" s="53"/>
      <c r="U312" s="53"/>
      <c r="V312" s="53"/>
      <c r="W312" s="53"/>
      <c r="X312" s="53"/>
      <c r="Y312" s="70"/>
      <c r="Z312" s="54">
        <v>6.6000000000000003E-2</v>
      </c>
    </row>
    <row r="313" spans="1:26" x14ac:dyDescent="0.2">
      <c r="A313" s="48" t="s">
        <v>419</v>
      </c>
      <c r="B313" s="49"/>
      <c r="C313" s="50" t="s">
        <v>420</v>
      </c>
      <c r="D313" s="50" t="s">
        <v>405</v>
      </c>
      <c r="E313" s="51">
        <v>4.8500000000000001E-2</v>
      </c>
      <c r="F313" s="52" t="s">
        <v>616</v>
      </c>
      <c r="G313" s="53">
        <v>0.01</v>
      </c>
      <c r="H313" s="53">
        <v>2.5000000000000001E-3</v>
      </c>
      <c r="I313" s="53"/>
      <c r="J313" s="53"/>
      <c r="K313" s="53"/>
      <c r="L313" s="53">
        <v>2.5000000000000001E-3</v>
      </c>
      <c r="M313" s="53"/>
      <c r="N313" s="53"/>
      <c r="O313" s="53">
        <v>2.5000000000000001E-3</v>
      </c>
      <c r="P313" s="53"/>
      <c r="Q313" s="53"/>
      <c r="R313" s="53"/>
      <c r="S313" s="53"/>
      <c r="T313" s="53"/>
      <c r="U313" s="53"/>
      <c r="V313" s="53"/>
      <c r="W313" s="53"/>
      <c r="X313" s="53"/>
      <c r="Y313" s="70"/>
      <c r="Z313" s="54">
        <v>6.6000000000000003E-2</v>
      </c>
    </row>
    <row r="314" spans="1:26" x14ac:dyDescent="0.2">
      <c r="A314" s="48" t="s">
        <v>409</v>
      </c>
      <c r="B314" s="57" t="s">
        <v>218</v>
      </c>
      <c r="C314" s="50" t="s">
        <v>410</v>
      </c>
      <c r="D314" s="50" t="s">
        <v>410</v>
      </c>
      <c r="E314" s="51">
        <v>4.8500000000000001E-2</v>
      </c>
      <c r="F314" s="52" t="s">
        <v>616</v>
      </c>
      <c r="G314" s="53">
        <v>0.01</v>
      </c>
      <c r="H314" s="53">
        <v>2.5000000000000001E-3</v>
      </c>
      <c r="I314" s="53">
        <v>3.0000000000000001E-3</v>
      </c>
      <c r="J314" s="53"/>
      <c r="K314" s="53"/>
      <c r="L314" s="53">
        <v>2.5000000000000001E-3</v>
      </c>
      <c r="M314" s="53"/>
      <c r="N314" s="53"/>
      <c r="O314" s="53">
        <v>2.5000000000000001E-3</v>
      </c>
      <c r="P314" s="53"/>
      <c r="Q314" s="53"/>
      <c r="R314" s="53"/>
      <c r="S314" s="53"/>
      <c r="T314" s="53"/>
      <c r="U314" s="53"/>
      <c r="V314" s="53"/>
      <c r="W314" s="53"/>
      <c r="X314" s="53"/>
      <c r="Y314" s="70"/>
      <c r="Z314" s="54">
        <v>6.9000000000000006E-2</v>
      </c>
    </row>
    <row r="315" spans="1:26" x14ac:dyDescent="0.2">
      <c r="A315" s="48" t="s">
        <v>421</v>
      </c>
      <c r="B315" s="57" t="s">
        <v>218</v>
      </c>
      <c r="C315" s="50" t="s">
        <v>422</v>
      </c>
      <c r="D315" s="50" t="s">
        <v>422</v>
      </c>
      <c r="E315" s="51">
        <v>4.8500000000000001E-2</v>
      </c>
      <c r="F315" s="52" t="s">
        <v>616</v>
      </c>
      <c r="G315" s="53">
        <v>0.01</v>
      </c>
      <c r="H315" s="53">
        <v>2.5000000000000001E-3</v>
      </c>
      <c r="I315" s="53">
        <v>3.0000000000000001E-3</v>
      </c>
      <c r="J315" s="53"/>
      <c r="K315" s="53"/>
      <c r="L315" s="53">
        <v>2.5000000000000001E-3</v>
      </c>
      <c r="M315" s="53"/>
      <c r="N315" s="53"/>
      <c r="O315" s="53">
        <v>2.5000000000000001E-3</v>
      </c>
      <c r="P315" s="53"/>
      <c r="Q315" s="53"/>
      <c r="R315" s="53"/>
      <c r="S315" s="53"/>
      <c r="T315" s="53"/>
      <c r="U315" s="53"/>
      <c r="V315" s="53"/>
      <c r="W315" s="53"/>
      <c r="X315" s="53"/>
      <c r="Y315" s="70"/>
      <c r="Z315" s="54">
        <v>6.9000000000000006E-2</v>
      </c>
    </row>
    <row r="316" spans="1:26" x14ac:dyDescent="0.2">
      <c r="A316" s="48" t="s">
        <v>1170</v>
      </c>
      <c r="B316" s="57" t="s">
        <v>218</v>
      </c>
      <c r="C316" s="50" t="s">
        <v>1015</v>
      </c>
      <c r="D316" s="50"/>
      <c r="E316" s="51">
        <v>4.8500000000000001E-2</v>
      </c>
      <c r="F316" s="52" t="s">
        <v>616</v>
      </c>
      <c r="G316" s="53">
        <v>0.01</v>
      </c>
      <c r="H316" s="53">
        <v>2.5000000000000001E-3</v>
      </c>
      <c r="I316" s="53"/>
      <c r="J316" s="53"/>
      <c r="K316" s="53"/>
      <c r="L316" s="53">
        <v>2.5000000000000001E-3</v>
      </c>
      <c r="M316" s="53"/>
      <c r="N316" s="53"/>
      <c r="O316" s="53">
        <v>2.5000000000000001E-3</v>
      </c>
      <c r="P316" s="53"/>
      <c r="Q316" s="53"/>
      <c r="R316" s="53"/>
      <c r="S316" s="53"/>
      <c r="T316" s="53"/>
      <c r="U316" s="53"/>
      <c r="V316" s="53"/>
      <c r="W316" s="53"/>
      <c r="X316" s="53"/>
      <c r="Y316" s="70"/>
      <c r="Z316" s="54">
        <v>6.6000000000000003E-2</v>
      </c>
    </row>
    <row r="317" spans="1:26" x14ac:dyDescent="0.2">
      <c r="A317" s="48" t="s">
        <v>1171</v>
      </c>
      <c r="B317" s="57" t="s">
        <v>218</v>
      </c>
      <c r="C317" s="50" t="s">
        <v>1077</v>
      </c>
      <c r="D317" s="50">
        <v>0</v>
      </c>
      <c r="E317" s="51">
        <v>4.8500000000000001E-2</v>
      </c>
      <c r="F317" s="52" t="s">
        <v>616</v>
      </c>
      <c r="G317" s="53">
        <v>0.01</v>
      </c>
      <c r="H317" s="53">
        <v>2.5000000000000001E-3</v>
      </c>
      <c r="I317" s="53">
        <v>3.0000000000000001E-3</v>
      </c>
      <c r="J317" s="53"/>
      <c r="K317" s="53"/>
      <c r="L317" s="53">
        <v>2.5000000000000001E-3</v>
      </c>
      <c r="M317" s="53"/>
      <c r="N317" s="53"/>
      <c r="O317" s="53">
        <v>2.5000000000000001E-3</v>
      </c>
      <c r="P317" s="53"/>
      <c r="Q317" s="53"/>
      <c r="R317" s="53"/>
      <c r="S317" s="53">
        <v>1E-3</v>
      </c>
      <c r="T317" s="53"/>
      <c r="U317" s="53"/>
      <c r="V317" s="53"/>
      <c r="W317" s="53"/>
      <c r="X317" s="53"/>
      <c r="Y317" s="70"/>
      <c r="Z317" s="54">
        <v>7.0000000000000007E-2</v>
      </c>
    </row>
    <row r="318" spans="1:26" x14ac:dyDescent="0.2">
      <c r="A318" s="48" t="s">
        <v>1103</v>
      </c>
      <c r="B318" s="57" t="s">
        <v>218</v>
      </c>
      <c r="C318" s="50" t="s">
        <v>1104</v>
      </c>
      <c r="D318" s="50"/>
      <c r="E318" s="51">
        <v>4.8500000000000001E-2</v>
      </c>
      <c r="F318" s="52" t="s">
        <v>616</v>
      </c>
      <c r="G318" s="53">
        <v>0.01</v>
      </c>
      <c r="H318" s="53">
        <v>2.5000000000000001E-3</v>
      </c>
      <c r="I318" s="53"/>
      <c r="J318" s="53"/>
      <c r="K318" s="53"/>
      <c r="L318" s="53">
        <v>2.5000000000000001E-3</v>
      </c>
      <c r="M318" s="53"/>
      <c r="N318" s="53"/>
      <c r="O318" s="53">
        <v>2.5000000000000001E-3</v>
      </c>
      <c r="P318" s="53"/>
      <c r="Q318" s="53"/>
      <c r="R318" s="53"/>
      <c r="S318" s="53"/>
      <c r="T318" s="53"/>
      <c r="U318" s="53"/>
      <c r="V318" s="53"/>
      <c r="W318" s="53"/>
      <c r="X318" s="53"/>
      <c r="Y318" s="70"/>
      <c r="Z318" s="54">
        <v>6.6000000000000003E-2</v>
      </c>
    </row>
    <row r="319" spans="1:26" x14ac:dyDescent="0.2">
      <c r="A319" s="48" t="s">
        <v>1172</v>
      </c>
      <c r="B319" s="57" t="s">
        <v>218</v>
      </c>
      <c r="C319" s="50" t="s">
        <v>1034</v>
      </c>
      <c r="D319" s="50"/>
      <c r="E319" s="51">
        <v>4.8500000000000001E-2</v>
      </c>
      <c r="F319" s="52" t="s">
        <v>616</v>
      </c>
      <c r="G319" s="53">
        <v>0.01</v>
      </c>
      <c r="H319" s="53">
        <v>2.5000000000000001E-3</v>
      </c>
      <c r="I319" s="53"/>
      <c r="J319" s="53"/>
      <c r="K319" s="53"/>
      <c r="L319" s="53">
        <v>2.5000000000000001E-3</v>
      </c>
      <c r="M319" s="53"/>
      <c r="N319" s="53"/>
      <c r="O319" s="53">
        <v>2.5000000000000001E-3</v>
      </c>
      <c r="P319" s="53"/>
      <c r="Q319" s="53"/>
      <c r="R319" s="53"/>
      <c r="S319" s="53"/>
      <c r="T319" s="53"/>
      <c r="U319" s="53"/>
      <c r="V319" s="53"/>
      <c r="W319" s="53"/>
      <c r="X319" s="53"/>
      <c r="Y319" s="70"/>
      <c r="Z319" s="54">
        <v>6.6000000000000003E-2</v>
      </c>
    </row>
    <row r="320" spans="1:26" x14ac:dyDescent="0.2">
      <c r="A320" s="48" t="s">
        <v>1173</v>
      </c>
      <c r="B320" s="57" t="s">
        <v>218</v>
      </c>
      <c r="C320" s="50" t="s">
        <v>1035</v>
      </c>
      <c r="D320" s="50"/>
      <c r="E320" s="51">
        <v>4.8500000000000001E-2</v>
      </c>
      <c r="F320" s="52" t="s">
        <v>616</v>
      </c>
      <c r="G320" s="53">
        <v>0.01</v>
      </c>
      <c r="H320" s="53">
        <v>2.5000000000000001E-3</v>
      </c>
      <c r="I320" s="53">
        <v>3.0000000000000001E-3</v>
      </c>
      <c r="J320" s="53"/>
      <c r="K320" s="53"/>
      <c r="L320" s="53">
        <v>2.5000000000000001E-3</v>
      </c>
      <c r="M320" s="53"/>
      <c r="N320" s="53"/>
      <c r="O320" s="53">
        <v>2.5000000000000001E-3</v>
      </c>
      <c r="P320" s="53"/>
      <c r="Q320" s="53"/>
      <c r="R320" s="53"/>
      <c r="S320" s="53">
        <v>1E-3</v>
      </c>
      <c r="T320" s="53"/>
      <c r="U320" s="53"/>
      <c r="V320" s="53"/>
      <c r="W320" s="53"/>
      <c r="X320" s="53"/>
      <c r="Y320" s="70"/>
      <c r="Z320" s="54">
        <v>7.0000000000000007E-2</v>
      </c>
    </row>
    <row r="321" spans="1:26" ht="6" customHeight="1" x14ac:dyDescent="0.2">
      <c r="A321" s="127"/>
      <c r="B321" s="121"/>
      <c r="C321" s="121"/>
      <c r="D321" s="55"/>
      <c r="E321" s="56"/>
      <c r="F321" s="56" t="s">
        <v>2</v>
      </c>
      <c r="G321" s="56"/>
      <c r="H321" s="56"/>
      <c r="I321" s="56"/>
      <c r="J321" s="56"/>
      <c r="K321" s="56"/>
      <c r="L321" s="56"/>
      <c r="M321" s="56"/>
      <c r="N321" s="56"/>
      <c r="O321" s="56"/>
      <c r="P321" s="56"/>
      <c r="Q321" s="56"/>
      <c r="R321" s="56"/>
      <c r="S321" s="56"/>
      <c r="T321" s="56"/>
      <c r="U321" s="56"/>
      <c r="V321" s="56"/>
      <c r="W321" s="56"/>
      <c r="X321" s="56"/>
      <c r="Y321" s="56"/>
      <c r="Z321" s="56"/>
    </row>
    <row r="322" spans="1:26" x14ac:dyDescent="0.2">
      <c r="A322" s="48" t="s">
        <v>423</v>
      </c>
      <c r="B322" s="49"/>
      <c r="C322" s="50" t="s">
        <v>424</v>
      </c>
      <c r="D322" s="50" t="s">
        <v>424</v>
      </c>
      <c r="E322" s="51">
        <v>4.8500000000000001E-2</v>
      </c>
      <c r="F322" s="52" t="s">
        <v>616</v>
      </c>
      <c r="G322" s="53">
        <v>0.01</v>
      </c>
      <c r="H322" s="53">
        <v>2.5000000000000001E-3</v>
      </c>
      <c r="I322" s="53"/>
      <c r="J322" s="53"/>
      <c r="K322" s="53"/>
      <c r="L322" s="53"/>
      <c r="M322" s="53"/>
      <c r="N322" s="53"/>
      <c r="O322" s="53">
        <v>2.5000000000000001E-3</v>
      </c>
      <c r="P322" s="53"/>
      <c r="Q322" s="53"/>
      <c r="R322" s="53"/>
      <c r="S322" s="53">
        <v>1E-3</v>
      </c>
      <c r="T322" s="53"/>
      <c r="U322" s="53"/>
      <c r="V322" s="53"/>
      <c r="W322" s="53"/>
      <c r="X322" s="53"/>
      <c r="Y322" s="70"/>
      <c r="Z322" s="54">
        <v>6.4500000000000002E-2</v>
      </c>
    </row>
    <row r="323" spans="1:26" x14ac:dyDescent="0.2">
      <c r="A323" s="48" t="s">
        <v>425</v>
      </c>
      <c r="B323" s="49"/>
      <c r="C323" s="50" t="s">
        <v>426</v>
      </c>
      <c r="D323" s="50" t="s">
        <v>426</v>
      </c>
      <c r="E323" s="51">
        <v>4.8500000000000001E-2</v>
      </c>
      <c r="F323" s="52" t="s">
        <v>616</v>
      </c>
      <c r="G323" s="53">
        <v>0.01</v>
      </c>
      <c r="H323" s="53">
        <v>2.5000000000000001E-3</v>
      </c>
      <c r="I323" s="53"/>
      <c r="J323" s="53"/>
      <c r="K323" s="53"/>
      <c r="L323" s="53"/>
      <c r="M323" s="53">
        <v>3.0000000000000001E-3</v>
      </c>
      <c r="N323" s="53"/>
      <c r="O323" s="53">
        <v>2.5000000000000001E-3</v>
      </c>
      <c r="P323" s="53"/>
      <c r="Q323" s="53"/>
      <c r="R323" s="53"/>
      <c r="S323" s="53">
        <v>1E-3</v>
      </c>
      <c r="T323" s="53"/>
      <c r="U323" s="53">
        <v>2E-3</v>
      </c>
      <c r="V323" s="53"/>
      <c r="W323" s="53"/>
      <c r="X323" s="53"/>
      <c r="Y323" s="70"/>
      <c r="Z323" s="54">
        <v>6.9500000000000006E-2</v>
      </c>
    </row>
    <row r="324" spans="1:26" x14ac:dyDescent="0.2">
      <c r="A324" s="48" t="s">
        <v>427</v>
      </c>
      <c r="B324" s="49"/>
      <c r="C324" s="50" t="s">
        <v>428</v>
      </c>
      <c r="D324" s="50" t="s">
        <v>428</v>
      </c>
      <c r="E324" s="51">
        <v>4.8500000000000001E-2</v>
      </c>
      <c r="F324" s="52" t="s">
        <v>616</v>
      </c>
      <c r="G324" s="53">
        <v>0.01</v>
      </c>
      <c r="H324" s="53">
        <v>2.5000000000000001E-3</v>
      </c>
      <c r="I324" s="53"/>
      <c r="J324" s="53"/>
      <c r="K324" s="53"/>
      <c r="L324" s="53"/>
      <c r="M324" s="53">
        <v>3.0000000000000001E-3</v>
      </c>
      <c r="N324" s="53"/>
      <c r="O324" s="53">
        <v>2.5000000000000001E-3</v>
      </c>
      <c r="P324" s="53"/>
      <c r="Q324" s="53"/>
      <c r="R324" s="53"/>
      <c r="S324" s="53">
        <v>1E-3</v>
      </c>
      <c r="T324" s="53"/>
      <c r="U324" s="53">
        <v>2E-3</v>
      </c>
      <c r="V324" s="53"/>
      <c r="W324" s="53"/>
      <c r="X324" s="53"/>
      <c r="Y324" s="70"/>
      <c r="Z324" s="54">
        <v>6.9500000000000006E-2</v>
      </c>
    </row>
    <row r="325" spans="1:26" x14ac:dyDescent="0.2">
      <c r="A325" s="48" t="s">
        <v>429</v>
      </c>
      <c r="B325" s="49"/>
      <c r="C325" s="50" t="s">
        <v>430</v>
      </c>
      <c r="D325" s="50" t="s">
        <v>424</v>
      </c>
      <c r="E325" s="51">
        <v>4.8500000000000001E-2</v>
      </c>
      <c r="F325" s="52" t="s">
        <v>616</v>
      </c>
      <c r="G325" s="53">
        <v>0.01</v>
      </c>
      <c r="H325" s="53">
        <v>2.5000000000000001E-3</v>
      </c>
      <c r="I325" s="53"/>
      <c r="J325" s="53"/>
      <c r="K325" s="53"/>
      <c r="L325" s="53"/>
      <c r="M325" s="53"/>
      <c r="N325" s="53"/>
      <c r="O325" s="53">
        <v>2.5000000000000001E-3</v>
      </c>
      <c r="P325" s="53"/>
      <c r="Q325" s="53"/>
      <c r="R325" s="53"/>
      <c r="S325" s="53">
        <v>1E-3</v>
      </c>
      <c r="T325" s="53"/>
      <c r="U325" s="53"/>
      <c r="V325" s="53"/>
      <c r="W325" s="53"/>
      <c r="X325" s="53"/>
      <c r="Y325" s="70"/>
      <c r="Z325" s="54">
        <v>6.4500000000000002E-2</v>
      </c>
    </row>
    <row r="326" spans="1:26" ht="6" customHeight="1" x14ac:dyDescent="0.2">
      <c r="A326" s="127"/>
      <c r="B326" s="121"/>
      <c r="C326" s="121"/>
      <c r="D326" s="55"/>
      <c r="E326" s="56"/>
      <c r="F326" s="56" t="s">
        <v>2</v>
      </c>
      <c r="G326" s="56"/>
      <c r="H326" s="56"/>
      <c r="I326" s="56"/>
      <c r="J326" s="56"/>
      <c r="K326" s="56"/>
      <c r="L326" s="56"/>
      <c r="M326" s="56"/>
      <c r="N326" s="56"/>
      <c r="O326" s="56"/>
      <c r="P326" s="56"/>
      <c r="Q326" s="56"/>
      <c r="R326" s="56"/>
      <c r="S326" s="56"/>
      <c r="T326" s="56"/>
      <c r="U326" s="56"/>
      <c r="V326" s="56"/>
      <c r="W326" s="56"/>
      <c r="X326" s="56"/>
      <c r="Y326" s="56"/>
      <c r="Z326" s="56"/>
    </row>
    <row r="327" spans="1:26" x14ac:dyDescent="0.2">
      <c r="A327" s="48" t="s">
        <v>431</v>
      </c>
      <c r="B327" s="49"/>
      <c r="C327" s="50" t="s">
        <v>432</v>
      </c>
      <c r="D327" s="50" t="s">
        <v>432</v>
      </c>
      <c r="E327" s="51">
        <v>4.8500000000000001E-2</v>
      </c>
      <c r="F327" s="52" t="s">
        <v>616</v>
      </c>
      <c r="G327" s="53">
        <v>0.01</v>
      </c>
      <c r="H327" s="53">
        <v>2.5000000000000001E-3</v>
      </c>
      <c r="I327" s="53">
        <v>2.5000000000000001E-3</v>
      </c>
      <c r="J327" s="53"/>
      <c r="K327" s="53">
        <v>3.0000000000000001E-3</v>
      </c>
      <c r="L327" s="53"/>
      <c r="M327" s="53"/>
      <c r="N327" s="53">
        <v>2.5000000000000001E-3</v>
      </c>
      <c r="O327" s="53">
        <v>2.5000000000000001E-3</v>
      </c>
      <c r="P327" s="53">
        <v>2E-3</v>
      </c>
      <c r="Q327" s="53"/>
      <c r="R327" s="53"/>
      <c r="S327" s="53"/>
      <c r="T327" s="53"/>
      <c r="U327" s="53"/>
      <c r="V327" s="53"/>
      <c r="W327" s="53"/>
      <c r="X327" s="53"/>
      <c r="Y327" s="70"/>
      <c r="Z327" s="54">
        <v>7.350000000000001E-2</v>
      </c>
    </row>
    <row r="328" spans="1:26" x14ac:dyDescent="0.2">
      <c r="A328" s="48" t="s">
        <v>433</v>
      </c>
      <c r="B328" s="49"/>
      <c r="C328" s="50" t="s">
        <v>434</v>
      </c>
      <c r="D328" s="50" t="s">
        <v>434</v>
      </c>
      <c r="E328" s="51">
        <v>4.8500000000000001E-2</v>
      </c>
      <c r="F328" s="52" t="s">
        <v>616</v>
      </c>
      <c r="G328" s="53">
        <v>0.01</v>
      </c>
      <c r="H328" s="53">
        <v>2.5000000000000001E-3</v>
      </c>
      <c r="I328" s="53">
        <v>2.5000000000000001E-3</v>
      </c>
      <c r="J328" s="53"/>
      <c r="K328" s="53">
        <v>3.0000000000000001E-3</v>
      </c>
      <c r="L328" s="53"/>
      <c r="M328" s="53"/>
      <c r="N328" s="53">
        <v>2.5000000000000001E-3</v>
      </c>
      <c r="O328" s="53">
        <v>2.5000000000000001E-3</v>
      </c>
      <c r="P328" s="53">
        <v>2E-3</v>
      </c>
      <c r="Q328" s="53"/>
      <c r="R328" s="53"/>
      <c r="S328" s="53">
        <v>1E-3</v>
      </c>
      <c r="T328" s="53"/>
      <c r="U328" s="53"/>
      <c r="V328" s="53"/>
      <c r="W328" s="53"/>
      <c r="X328" s="53"/>
      <c r="Y328" s="70"/>
      <c r="Z328" s="54">
        <v>7.4500000000000011E-2</v>
      </c>
    </row>
    <row r="329" spans="1:26" x14ac:dyDescent="0.2">
      <c r="A329" s="48" t="s">
        <v>435</v>
      </c>
      <c r="B329" s="49"/>
      <c r="C329" s="50" t="s">
        <v>436</v>
      </c>
      <c r="D329" s="50" t="s">
        <v>436</v>
      </c>
      <c r="E329" s="51">
        <v>4.8500000000000001E-2</v>
      </c>
      <c r="F329" s="52" t="s">
        <v>616</v>
      </c>
      <c r="G329" s="53">
        <v>0.01</v>
      </c>
      <c r="H329" s="53">
        <v>2.5000000000000001E-3</v>
      </c>
      <c r="I329" s="53">
        <v>2.5000000000000001E-3</v>
      </c>
      <c r="J329" s="53"/>
      <c r="K329" s="53">
        <v>3.0000000000000001E-3</v>
      </c>
      <c r="L329" s="53"/>
      <c r="M329" s="53"/>
      <c r="N329" s="53">
        <v>2.5000000000000001E-3</v>
      </c>
      <c r="O329" s="53">
        <v>2.5000000000000001E-3</v>
      </c>
      <c r="P329" s="53">
        <v>2E-3</v>
      </c>
      <c r="Q329" s="53"/>
      <c r="R329" s="53"/>
      <c r="S329" s="53">
        <v>1E-3</v>
      </c>
      <c r="T329" s="53"/>
      <c r="U329" s="53"/>
      <c r="V329" s="53"/>
      <c r="W329" s="53"/>
      <c r="X329" s="53"/>
      <c r="Y329" s="70"/>
      <c r="Z329" s="54">
        <v>7.4500000000000011E-2</v>
      </c>
    </row>
    <row r="330" spans="1:26" x14ac:dyDescent="0.2">
      <c r="A330" s="48" t="s">
        <v>613</v>
      </c>
      <c r="B330" s="49"/>
      <c r="C330" s="50" t="s">
        <v>614</v>
      </c>
      <c r="D330" s="50" t="s">
        <v>485</v>
      </c>
      <c r="E330" s="51">
        <v>4.8500000000000001E-2</v>
      </c>
      <c r="F330" s="52" t="s">
        <v>616</v>
      </c>
      <c r="G330" s="53">
        <v>0.01</v>
      </c>
      <c r="H330" s="53">
        <v>2.5000000000000001E-3</v>
      </c>
      <c r="I330" s="53">
        <v>2.5000000000000001E-3</v>
      </c>
      <c r="J330" s="53"/>
      <c r="K330" s="53">
        <v>3.0000000000000001E-3</v>
      </c>
      <c r="L330" s="53"/>
      <c r="M330" s="53"/>
      <c r="N330" s="53">
        <v>2.5000000000000001E-3</v>
      </c>
      <c r="O330" s="53">
        <v>2.5000000000000001E-3</v>
      </c>
      <c r="P330" s="53">
        <v>2E-3</v>
      </c>
      <c r="Q330" s="53"/>
      <c r="R330" s="53"/>
      <c r="S330" s="53"/>
      <c r="T330" s="53"/>
      <c r="U330" s="53"/>
      <c r="V330" s="53"/>
      <c r="W330" s="53"/>
      <c r="X330" s="53"/>
      <c r="Y330" s="70"/>
      <c r="Z330" s="54">
        <v>7.350000000000001E-2</v>
      </c>
    </row>
    <row r="331" spans="1:26" x14ac:dyDescent="0.2">
      <c r="A331" s="48" t="s">
        <v>437</v>
      </c>
      <c r="B331" s="49"/>
      <c r="C331" s="58" t="s">
        <v>438</v>
      </c>
      <c r="D331" s="58" t="s">
        <v>432</v>
      </c>
      <c r="E331" s="51">
        <v>4.8500000000000001E-2</v>
      </c>
      <c r="F331" s="52" t="s">
        <v>616</v>
      </c>
      <c r="G331" s="53">
        <v>0.01</v>
      </c>
      <c r="H331" s="53">
        <v>2.5000000000000001E-3</v>
      </c>
      <c r="I331" s="53">
        <v>2.5000000000000001E-3</v>
      </c>
      <c r="J331" s="53"/>
      <c r="K331" s="53">
        <v>3.0000000000000001E-3</v>
      </c>
      <c r="L331" s="53"/>
      <c r="M331" s="53"/>
      <c r="N331" s="53">
        <v>2.5000000000000001E-3</v>
      </c>
      <c r="O331" s="53">
        <v>2.5000000000000001E-3</v>
      </c>
      <c r="P331" s="53">
        <v>2E-3</v>
      </c>
      <c r="Q331" s="53"/>
      <c r="R331" s="53"/>
      <c r="S331" s="53"/>
      <c r="T331" s="53"/>
      <c r="U331" s="53"/>
      <c r="V331" s="53"/>
      <c r="W331" s="53"/>
      <c r="X331" s="53"/>
      <c r="Y331" s="70"/>
      <c r="Z331" s="54">
        <v>7.350000000000001E-2</v>
      </c>
    </row>
    <row r="332" spans="1:26" x14ac:dyDescent="0.2">
      <c r="A332" s="48" t="s">
        <v>516</v>
      </c>
      <c r="B332" s="49"/>
      <c r="C332" s="50" t="s">
        <v>517</v>
      </c>
      <c r="D332" s="50" t="s">
        <v>432</v>
      </c>
      <c r="E332" s="51">
        <v>4.8500000000000001E-2</v>
      </c>
      <c r="F332" s="52" t="s">
        <v>616</v>
      </c>
      <c r="G332" s="53">
        <v>0.01</v>
      </c>
      <c r="H332" s="53">
        <v>2.5000000000000001E-3</v>
      </c>
      <c r="I332" s="53">
        <v>2.5000000000000001E-3</v>
      </c>
      <c r="J332" s="53"/>
      <c r="K332" s="53">
        <v>3.0000000000000001E-3</v>
      </c>
      <c r="L332" s="53"/>
      <c r="M332" s="53"/>
      <c r="N332" s="53">
        <v>2.5000000000000001E-3</v>
      </c>
      <c r="O332" s="53">
        <v>2.5000000000000001E-3</v>
      </c>
      <c r="P332" s="53">
        <v>2E-3</v>
      </c>
      <c r="Q332" s="53"/>
      <c r="R332" s="53"/>
      <c r="S332" s="53"/>
      <c r="T332" s="53"/>
      <c r="U332" s="53"/>
      <c r="V332" s="53"/>
      <c r="W332" s="53"/>
      <c r="X332" s="53"/>
      <c r="Y332" s="70"/>
      <c r="Z332" s="54">
        <v>7.350000000000001E-2</v>
      </c>
    </row>
    <row r="333" spans="1:26" x14ac:dyDescent="0.2">
      <c r="A333" s="48" t="s">
        <v>439</v>
      </c>
      <c r="B333" s="49"/>
      <c r="C333" s="58" t="s">
        <v>440</v>
      </c>
      <c r="D333" s="58" t="s">
        <v>432</v>
      </c>
      <c r="E333" s="51">
        <v>4.8500000000000001E-2</v>
      </c>
      <c r="F333" s="52" t="s">
        <v>616</v>
      </c>
      <c r="G333" s="53">
        <v>0.01</v>
      </c>
      <c r="H333" s="53">
        <v>2.5000000000000001E-3</v>
      </c>
      <c r="I333" s="53">
        <v>2.5000000000000001E-3</v>
      </c>
      <c r="J333" s="53"/>
      <c r="K333" s="53">
        <v>3.0000000000000001E-3</v>
      </c>
      <c r="L333" s="53"/>
      <c r="M333" s="53"/>
      <c r="N333" s="53">
        <v>2.5000000000000001E-3</v>
      </c>
      <c r="O333" s="53">
        <v>2.5000000000000001E-3</v>
      </c>
      <c r="P333" s="53">
        <v>2E-3</v>
      </c>
      <c r="Q333" s="53"/>
      <c r="R333" s="53"/>
      <c r="S333" s="53">
        <v>1E-3</v>
      </c>
      <c r="T333" s="53"/>
      <c r="U333" s="53"/>
      <c r="V333" s="53"/>
      <c r="W333" s="53"/>
      <c r="X333" s="53"/>
      <c r="Y333" s="70"/>
      <c r="Z333" s="54">
        <v>7.4500000000000011E-2</v>
      </c>
    </row>
    <row r="334" spans="1:26" x14ac:dyDescent="0.2">
      <c r="A334" s="48" t="s">
        <v>592</v>
      </c>
      <c r="B334" s="49"/>
      <c r="C334" s="58" t="s">
        <v>593</v>
      </c>
      <c r="D334" s="58" t="s">
        <v>440</v>
      </c>
      <c r="E334" s="51">
        <v>4.8500000000000001E-2</v>
      </c>
      <c r="F334" s="52" t="s">
        <v>616</v>
      </c>
      <c r="G334" s="53">
        <v>0.01</v>
      </c>
      <c r="H334" s="53">
        <v>2.5000000000000001E-3</v>
      </c>
      <c r="I334" s="53">
        <v>2.5000000000000001E-3</v>
      </c>
      <c r="J334" s="53"/>
      <c r="K334" s="53">
        <v>3.0000000000000001E-3</v>
      </c>
      <c r="L334" s="53"/>
      <c r="M334" s="53"/>
      <c r="N334" s="53">
        <v>2.5000000000000001E-3</v>
      </c>
      <c r="O334" s="53">
        <v>2.5000000000000001E-3</v>
      </c>
      <c r="P334" s="53">
        <v>2E-3</v>
      </c>
      <c r="Q334" s="53"/>
      <c r="R334" s="53"/>
      <c r="S334" s="53"/>
      <c r="T334" s="53"/>
      <c r="U334" s="53"/>
      <c r="V334" s="53"/>
      <c r="W334" s="53"/>
      <c r="X334" s="53"/>
      <c r="Y334" s="70"/>
      <c r="Z334" s="54">
        <v>7.350000000000001E-2</v>
      </c>
    </row>
    <row r="335" spans="1:26" x14ac:dyDescent="0.2">
      <c r="A335" s="48" t="s">
        <v>441</v>
      </c>
      <c r="B335" s="49"/>
      <c r="C335" s="50" t="s">
        <v>442</v>
      </c>
      <c r="D335" s="50" t="s">
        <v>432</v>
      </c>
      <c r="E335" s="51">
        <v>4.8500000000000001E-2</v>
      </c>
      <c r="F335" s="52" t="s">
        <v>616</v>
      </c>
      <c r="G335" s="53">
        <v>0.01</v>
      </c>
      <c r="H335" s="53">
        <v>2.5000000000000001E-3</v>
      </c>
      <c r="I335" s="53">
        <v>2.5000000000000001E-3</v>
      </c>
      <c r="J335" s="53"/>
      <c r="K335" s="53">
        <v>3.0000000000000001E-3</v>
      </c>
      <c r="L335" s="53"/>
      <c r="M335" s="53"/>
      <c r="N335" s="53">
        <v>2.5000000000000001E-3</v>
      </c>
      <c r="O335" s="53">
        <v>2.5000000000000001E-3</v>
      </c>
      <c r="P335" s="53">
        <v>2E-3</v>
      </c>
      <c r="Q335" s="53"/>
      <c r="R335" s="53"/>
      <c r="S335" s="53"/>
      <c r="T335" s="53"/>
      <c r="U335" s="53"/>
      <c r="V335" s="53"/>
      <c r="W335" s="53"/>
      <c r="X335" s="53"/>
      <c r="Y335" s="70"/>
      <c r="Z335" s="54">
        <v>7.350000000000001E-2</v>
      </c>
    </row>
    <row r="336" spans="1:26" x14ac:dyDescent="0.2">
      <c r="A336" s="48" t="s">
        <v>443</v>
      </c>
      <c r="B336" s="49"/>
      <c r="C336" s="50" t="s">
        <v>444</v>
      </c>
      <c r="D336" s="50" t="s">
        <v>432</v>
      </c>
      <c r="E336" s="51">
        <v>4.8500000000000001E-2</v>
      </c>
      <c r="F336" s="52" t="s">
        <v>616</v>
      </c>
      <c r="G336" s="53">
        <v>0.01</v>
      </c>
      <c r="H336" s="53">
        <v>2.5000000000000001E-3</v>
      </c>
      <c r="I336" s="53">
        <v>2.5000000000000001E-3</v>
      </c>
      <c r="J336" s="53"/>
      <c r="K336" s="53">
        <v>3.0000000000000001E-3</v>
      </c>
      <c r="L336" s="53"/>
      <c r="M336" s="53"/>
      <c r="N336" s="53">
        <v>2.5000000000000001E-3</v>
      </c>
      <c r="O336" s="53">
        <v>2.5000000000000001E-3</v>
      </c>
      <c r="P336" s="53">
        <v>2E-3</v>
      </c>
      <c r="Q336" s="53"/>
      <c r="R336" s="53"/>
      <c r="S336" s="53"/>
      <c r="T336" s="53"/>
      <c r="U336" s="53"/>
      <c r="V336" s="53"/>
      <c r="W336" s="53"/>
      <c r="X336" s="53"/>
      <c r="Y336" s="70"/>
      <c r="Z336" s="54">
        <v>7.350000000000001E-2</v>
      </c>
    </row>
    <row r="337" spans="1:26" x14ac:dyDescent="0.2">
      <c r="A337" s="48" t="s">
        <v>445</v>
      </c>
      <c r="B337" s="49"/>
      <c r="C337" s="50" t="s">
        <v>446</v>
      </c>
      <c r="D337" s="50" t="s">
        <v>432</v>
      </c>
      <c r="E337" s="51">
        <v>4.8500000000000001E-2</v>
      </c>
      <c r="F337" s="52" t="s">
        <v>616</v>
      </c>
      <c r="G337" s="53">
        <v>0.01</v>
      </c>
      <c r="H337" s="53">
        <v>2.5000000000000001E-3</v>
      </c>
      <c r="I337" s="53">
        <v>2.5000000000000001E-3</v>
      </c>
      <c r="J337" s="53"/>
      <c r="K337" s="53">
        <v>3.0000000000000001E-3</v>
      </c>
      <c r="L337" s="53"/>
      <c r="M337" s="53"/>
      <c r="N337" s="53">
        <v>2.5000000000000001E-3</v>
      </c>
      <c r="O337" s="53">
        <v>2.5000000000000001E-3</v>
      </c>
      <c r="P337" s="53">
        <v>2E-3</v>
      </c>
      <c r="Q337" s="53"/>
      <c r="R337" s="53"/>
      <c r="S337" s="53">
        <v>1E-3</v>
      </c>
      <c r="T337" s="53"/>
      <c r="U337" s="53"/>
      <c r="V337" s="53"/>
      <c r="W337" s="53"/>
      <c r="X337" s="53"/>
      <c r="Y337" s="70"/>
      <c r="Z337" s="54">
        <v>7.4500000000000011E-2</v>
      </c>
    </row>
    <row r="338" spans="1:26" x14ac:dyDescent="0.2">
      <c r="A338" s="48" t="s">
        <v>447</v>
      </c>
      <c r="B338" s="49"/>
      <c r="C338" s="50" t="s">
        <v>448</v>
      </c>
      <c r="D338" s="50" t="s">
        <v>446</v>
      </c>
      <c r="E338" s="51">
        <v>4.8500000000000001E-2</v>
      </c>
      <c r="F338" s="52" t="s">
        <v>616</v>
      </c>
      <c r="G338" s="53">
        <v>0.01</v>
      </c>
      <c r="H338" s="53">
        <v>2.5000000000000001E-3</v>
      </c>
      <c r="I338" s="53">
        <v>2.5000000000000001E-3</v>
      </c>
      <c r="J338" s="53"/>
      <c r="K338" s="53">
        <v>3.0000000000000001E-3</v>
      </c>
      <c r="L338" s="53"/>
      <c r="M338" s="53"/>
      <c r="N338" s="53">
        <v>2.5000000000000001E-3</v>
      </c>
      <c r="O338" s="53">
        <v>2.5000000000000001E-3</v>
      </c>
      <c r="P338" s="53">
        <v>2E-3</v>
      </c>
      <c r="Q338" s="53"/>
      <c r="R338" s="53"/>
      <c r="S338" s="53">
        <v>1E-3</v>
      </c>
      <c r="T338" s="53"/>
      <c r="U338" s="53"/>
      <c r="V338" s="53"/>
      <c r="W338" s="53"/>
      <c r="X338" s="53"/>
      <c r="Y338" s="70"/>
      <c r="Z338" s="54">
        <v>7.4500000000000011E-2</v>
      </c>
    </row>
    <row r="339" spans="1:26" x14ac:dyDescent="0.2">
      <c r="A339" s="48" t="s">
        <v>449</v>
      </c>
      <c r="B339" s="49"/>
      <c r="C339" s="50" t="s">
        <v>450</v>
      </c>
      <c r="D339" s="50" t="s">
        <v>448</v>
      </c>
      <c r="E339" s="51">
        <v>4.8500000000000001E-2</v>
      </c>
      <c r="F339" s="52" t="s">
        <v>616</v>
      </c>
      <c r="G339" s="53">
        <v>0.01</v>
      </c>
      <c r="H339" s="53">
        <v>2.5000000000000001E-3</v>
      </c>
      <c r="I339" s="53">
        <v>2.5000000000000001E-3</v>
      </c>
      <c r="J339" s="53"/>
      <c r="K339" s="53">
        <v>3.0000000000000001E-3</v>
      </c>
      <c r="L339" s="53"/>
      <c r="M339" s="53"/>
      <c r="N339" s="53">
        <v>2.5000000000000001E-3</v>
      </c>
      <c r="O339" s="53">
        <v>2.5000000000000001E-3</v>
      </c>
      <c r="P339" s="53">
        <v>2E-3</v>
      </c>
      <c r="Q339" s="53"/>
      <c r="R339" s="53"/>
      <c r="S339" s="53">
        <v>1E-3</v>
      </c>
      <c r="T339" s="53"/>
      <c r="U339" s="53"/>
      <c r="V339" s="53"/>
      <c r="W339" s="53"/>
      <c r="X339" s="53"/>
      <c r="Y339" s="70"/>
      <c r="Z339" s="54">
        <v>7.4500000000000011E-2</v>
      </c>
    </row>
    <row r="340" spans="1:26" x14ac:dyDescent="0.2">
      <c r="A340" s="48" t="s">
        <v>451</v>
      </c>
      <c r="B340" s="49"/>
      <c r="C340" s="50" t="s">
        <v>452</v>
      </c>
      <c r="D340" s="50" t="s">
        <v>450</v>
      </c>
      <c r="E340" s="51">
        <v>4.8500000000000001E-2</v>
      </c>
      <c r="F340" s="52" t="s">
        <v>616</v>
      </c>
      <c r="G340" s="53">
        <v>0.01</v>
      </c>
      <c r="H340" s="53">
        <v>2.5000000000000001E-3</v>
      </c>
      <c r="I340" s="53">
        <v>2.5000000000000001E-3</v>
      </c>
      <c r="J340" s="53"/>
      <c r="K340" s="53">
        <v>3.0000000000000001E-3</v>
      </c>
      <c r="L340" s="53"/>
      <c r="M340" s="53"/>
      <c r="N340" s="53">
        <v>2.5000000000000001E-3</v>
      </c>
      <c r="O340" s="53">
        <v>2.5000000000000001E-3</v>
      </c>
      <c r="P340" s="53">
        <v>2E-3</v>
      </c>
      <c r="Q340" s="53"/>
      <c r="R340" s="53"/>
      <c r="S340" s="53">
        <v>1E-3</v>
      </c>
      <c r="T340" s="53"/>
      <c r="U340" s="53"/>
      <c r="V340" s="53"/>
      <c r="W340" s="53"/>
      <c r="X340" s="53"/>
      <c r="Y340" s="70"/>
      <c r="Z340" s="54">
        <v>7.4500000000000011E-2</v>
      </c>
    </row>
    <row r="341" spans="1:26" x14ac:dyDescent="0.2">
      <c r="A341" s="48" t="s">
        <v>453</v>
      </c>
      <c r="B341" s="49"/>
      <c r="C341" s="50" t="s">
        <v>454</v>
      </c>
      <c r="D341" s="50" t="s">
        <v>452</v>
      </c>
      <c r="E341" s="51">
        <v>4.8500000000000001E-2</v>
      </c>
      <c r="F341" s="52" t="s">
        <v>616</v>
      </c>
      <c r="G341" s="53">
        <v>0.01</v>
      </c>
      <c r="H341" s="53">
        <v>2.5000000000000001E-3</v>
      </c>
      <c r="I341" s="53">
        <v>2.5000000000000001E-3</v>
      </c>
      <c r="J341" s="53"/>
      <c r="K341" s="53">
        <v>3.0000000000000001E-3</v>
      </c>
      <c r="L341" s="53"/>
      <c r="M341" s="53"/>
      <c r="N341" s="53">
        <v>2.5000000000000001E-3</v>
      </c>
      <c r="O341" s="53">
        <v>2.5000000000000001E-3</v>
      </c>
      <c r="P341" s="53">
        <v>2E-3</v>
      </c>
      <c r="Q341" s="53"/>
      <c r="R341" s="53"/>
      <c r="S341" s="53">
        <v>1E-3</v>
      </c>
      <c r="T341" s="53"/>
      <c r="U341" s="53"/>
      <c r="V341" s="53"/>
      <c r="W341" s="53"/>
      <c r="X341" s="53"/>
      <c r="Y341" s="70"/>
      <c r="Z341" s="54">
        <v>7.4500000000000011E-2</v>
      </c>
    </row>
    <row r="342" spans="1:26" x14ac:dyDescent="0.2">
      <c r="A342" s="48" t="s">
        <v>455</v>
      </c>
      <c r="B342" s="49"/>
      <c r="C342" s="50" t="s">
        <v>456</v>
      </c>
      <c r="D342" s="50" t="s">
        <v>454</v>
      </c>
      <c r="E342" s="51">
        <v>4.8500000000000001E-2</v>
      </c>
      <c r="F342" s="52" t="s">
        <v>616</v>
      </c>
      <c r="G342" s="53">
        <v>0.01</v>
      </c>
      <c r="H342" s="53">
        <v>2.5000000000000001E-3</v>
      </c>
      <c r="I342" s="53">
        <v>2.5000000000000001E-3</v>
      </c>
      <c r="J342" s="53"/>
      <c r="K342" s="53">
        <v>3.0000000000000001E-3</v>
      </c>
      <c r="L342" s="53"/>
      <c r="M342" s="53"/>
      <c r="N342" s="53">
        <v>2.5000000000000001E-3</v>
      </c>
      <c r="O342" s="53">
        <v>2.5000000000000001E-3</v>
      </c>
      <c r="P342" s="53">
        <v>2E-3</v>
      </c>
      <c r="Q342" s="53"/>
      <c r="R342" s="53"/>
      <c r="S342" s="53">
        <v>1E-3</v>
      </c>
      <c r="T342" s="53"/>
      <c r="U342" s="53"/>
      <c r="V342" s="53"/>
      <c r="W342" s="53"/>
      <c r="X342" s="53"/>
      <c r="Y342" s="70"/>
      <c r="Z342" s="54">
        <v>7.4500000000000011E-2</v>
      </c>
    </row>
    <row r="343" spans="1:26" x14ac:dyDescent="0.2">
      <c r="A343" s="48" t="s">
        <v>457</v>
      </c>
      <c r="B343" s="49"/>
      <c r="C343" s="50" t="s">
        <v>458</v>
      </c>
      <c r="D343" s="50" t="s">
        <v>456</v>
      </c>
      <c r="E343" s="51">
        <v>4.8500000000000001E-2</v>
      </c>
      <c r="F343" s="52" t="s">
        <v>616</v>
      </c>
      <c r="G343" s="53">
        <v>0.01</v>
      </c>
      <c r="H343" s="53">
        <v>2.5000000000000001E-3</v>
      </c>
      <c r="I343" s="53">
        <v>2.5000000000000001E-3</v>
      </c>
      <c r="J343" s="53"/>
      <c r="K343" s="53">
        <v>3.0000000000000001E-3</v>
      </c>
      <c r="L343" s="53"/>
      <c r="M343" s="53"/>
      <c r="N343" s="53">
        <v>2.5000000000000001E-3</v>
      </c>
      <c r="O343" s="53">
        <v>2.5000000000000001E-3</v>
      </c>
      <c r="P343" s="53">
        <v>2E-3</v>
      </c>
      <c r="Q343" s="53"/>
      <c r="R343" s="53"/>
      <c r="S343" s="53">
        <v>1E-3</v>
      </c>
      <c r="T343" s="53"/>
      <c r="U343" s="53"/>
      <c r="V343" s="53"/>
      <c r="W343" s="53"/>
      <c r="X343" s="53"/>
      <c r="Y343" s="70"/>
      <c r="Z343" s="54">
        <v>7.4500000000000011E-2</v>
      </c>
    </row>
    <row r="344" spans="1:26" x14ac:dyDescent="0.2">
      <c r="A344" s="48" t="s">
        <v>459</v>
      </c>
      <c r="B344" s="49"/>
      <c r="C344" s="50" t="s">
        <v>460</v>
      </c>
      <c r="D344" s="50" t="s">
        <v>458</v>
      </c>
      <c r="E344" s="51">
        <v>4.8500000000000001E-2</v>
      </c>
      <c r="F344" s="52" t="s">
        <v>616</v>
      </c>
      <c r="G344" s="53">
        <v>0.01</v>
      </c>
      <c r="H344" s="53">
        <v>2.5000000000000001E-3</v>
      </c>
      <c r="I344" s="53">
        <v>2.5000000000000001E-3</v>
      </c>
      <c r="J344" s="53"/>
      <c r="K344" s="53">
        <v>3.0000000000000001E-3</v>
      </c>
      <c r="L344" s="53"/>
      <c r="M344" s="53"/>
      <c r="N344" s="53">
        <v>2.5000000000000001E-3</v>
      </c>
      <c r="O344" s="53">
        <v>2.5000000000000001E-3</v>
      </c>
      <c r="P344" s="53">
        <v>2E-3</v>
      </c>
      <c r="Q344" s="53"/>
      <c r="R344" s="53"/>
      <c r="S344" s="53"/>
      <c r="T344" s="53"/>
      <c r="U344" s="53"/>
      <c r="V344" s="53"/>
      <c r="W344" s="53"/>
      <c r="X344" s="53"/>
      <c r="Y344" s="70"/>
      <c r="Z344" s="54">
        <v>7.350000000000001E-2</v>
      </c>
    </row>
    <row r="345" spans="1:26" x14ac:dyDescent="0.2">
      <c r="A345" s="48" t="s">
        <v>461</v>
      </c>
      <c r="B345" s="49"/>
      <c r="C345" s="50" t="s">
        <v>462</v>
      </c>
      <c r="D345" s="50" t="s">
        <v>432</v>
      </c>
      <c r="E345" s="51">
        <v>4.8500000000000001E-2</v>
      </c>
      <c r="F345" s="52" t="s">
        <v>616</v>
      </c>
      <c r="G345" s="53">
        <v>0.01</v>
      </c>
      <c r="H345" s="53">
        <v>2.5000000000000001E-3</v>
      </c>
      <c r="I345" s="53">
        <v>2.5000000000000001E-3</v>
      </c>
      <c r="J345" s="53"/>
      <c r="K345" s="53">
        <v>3.0000000000000001E-3</v>
      </c>
      <c r="L345" s="53"/>
      <c r="M345" s="53"/>
      <c r="N345" s="53">
        <v>2.5000000000000001E-3</v>
      </c>
      <c r="O345" s="53">
        <v>2.5000000000000001E-3</v>
      </c>
      <c r="P345" s="53">
        <v>2E-3</v>
      </c>
      <c r="Q345" s="53"/>
      <c r="R345" s="53"/>
      <c r="S345" s="53">
        <v>1E-3</v>
      </c>
      <c r="T345" s="53"/>
      <c r="U345" s="53"/>
      <c r="V345" s="53"/>
      <c r="W345" s="53"/>
      <c r="X345" s="53"/>
      <c r="Y345" s="70"/>
      <c r="Z345" s="54">
        <v>7.4500000000000011E-2</v>
      </c>
    </row>
    <row r="346" spans="1:26" x14ac:dyDescent="0.2">
      <c r="A346" s="48" t="s">
        <v>4</v>
      </c>
      <c r="B346" s="49"/>
      <c r="C346" s="50" t="s">
        <v>3</v>
      </c>
      <c r="D346" s="50" t="s">
        <v>462</v>
      </c>
      <c r="E346" s="51">
        <v>4.8500000000000001E-2</v>
      </c>
      <c r="F346" s="52" t="s">
        <v>616</v>
      </c>
      <c r="G346" s="53">
        <v>0.01</v>
      </c>
      <c r="H346" s="53">
        <v>2.5000000000000001E-3</v>
      </c>
      <c r="I346" s="53">
        <v>2.5000000000000001E-3</v>
      </c>
      <c r="J346" s="53"/>
      <c r="K346" s="53">
        <v>3.0000000000000001E-3</v>
      </c>
      <c r="L346" s="53"/>
      <c r="M346" s="53"/>
      <c r="N346" s="53">
        <v>2.5000000000000001E-3</v>
      </c>
      <c r="O346" s="53">
        <v>2.5000000000000001E-3</v>
      </c>
      <c r="P346" s="53">
        <v>2E-3</v>
      </c>
      <c r="Q346" s="53"/>
      <c r="R346" s="53"/>
      <c r="S346" s="53">
        <v>1E-3</v>
      </c>
      <c r="T346" s="53"/>
      <c r="U346" s="53"/>
      <c r="V346" s="53"/>
      <c r="W346" s="53"/>
      <c r="X346" s="53"/>
      <c r="Y346" s="70"/>
      <c r="Z346" s="54">
        <v>7.4500000000000011E-2</v>
      </c>
    </row>
    <row r="347" spans="1:26" x14ac:dyDescent="0.2">
      <c r="A347" s="48" t="s">
        <v>463</v>
      </c>
      <c r="B347" s="49"/>
      <c r="C347" s="50" t="s">
        <v>464</v>
      </c>
      <c r="D347" s="50" t="s">
        <v>3</v>
      </c>
      <c r="E347" s="51">
        <v>4.8500000000000001E-2</v>
      </c>
      <c r="F347" s="52" t="s">
        <v>616</v>
      </c>
      <c r="G347" s="53">
        <v>0.01</v>
      </c>
      <c r="H347" s="53">
        <v>2.5000000000000001E-3</v>
      </c>
      <c r="I347" s="53">
        <v>2.5000000000000001E-3</v>
      </c>
      <c r="J347" s="53"/>
      <c r="K347" s="53">
        <v>3.0000000000000001E-3</v>
      </c>
      <c r="L347" s="53"/>
      <c r="M347" s="53"/>
      <c r="N347" s="53">
        <v>2.5000000000000001E-3</v>
      </c>
      <c r="O347" s="53">
        <v>2.5000000000000001E-3</v>
      </c>
      <c r="P347" s="53">
        <v>2E-3</v>
      </c>
      <c r="Q347" s="53"/>
      <c r="R347" s="53"/>
      <c r="S347" s="53">
        <v>1E-3</v>
      </c>
      <c r="T347" s="53"/>
      <c r="U347" s="53"/>
      <c r="V347" s="53"/>
      <c r="W347" s="53"/>
      <c r="X347" s="53"/>
      <c r="Y347" s="70"/>
      <c r="Z347" s="54">
        <v>7.4500000000000011E-2</v>
      </c>
    </row>
    <row r="348" spans="1:26" x14ac:dyDescent="0.2">
      <c r="A348" s="48" t="s">
        <v>465</v>
      </c>
      <c r="B348" s="49"/>
      <c r="C348" s="50" t="s">
        <v>466</v>
      </c>
      <c r="D348" s="50" t="s">
        <v>464</v>
      </c>
      <c r="E348" s="51">
        <v>4.8500000000000001E-2</v>
      </c>
      <c r="F348" s="52" t="s">
        <v>616</v>
      </c>
      <c r="G348" s="53">
        <v>0.01</v>
      </c>
      <c r="H348" s="53">
        <v>2.5000000000000001E-3</v>
      </c>
      <c r="I348" s="53">
        <v>2.5000000000000001E-3</v>
      </c>
      <c r="J348" s="53"/>
      <c r="K348" s="53">
        <v>3.0000000000000001E-3</v>
      </c>
      <c r="L348" s="53"/>
      <c r="M348" s="53"/>
      <c r="N348" s="53">
        <v>2.5000000000000001E-3</v>
      </c>
      <c r="O348" s="53">
        <v>2.5000000000000001E-3</v>
      </c>
      <c r="P348" s="53">
        <v>2E-3</v>
      </c>
      <c r="Q348" s="53"/>
      <c r="R348" s="53"/>
      <c r="S348" s="53">
        <v>1E-3</v>
      </c>
      <c r="T348" s="53"/>
      <c r="U348" s="53"/>
      <c r="V348" s="53"/>
      <c r="W348" s="53"/>
      <c r="X348" s="53"/>
      <c r="Y348" s="70"/>
      <c r="Z348" s="54">
        <v>7.4500000000000011E-2</v>
      </c>
    </row>
    <row r="349" spans="1:26" x14ac:dyDescent="0.2">
      <c r="A349" s="48" t="s">
        <v>1093</v>
      </c>
      <c r="B349" s="49"/>
      <c r="C349" s="50" t="s">
        <v>1094</v>
      </c>
      <c r="D349" s="50" t="s">
        <v>468</v>
      </c>
      <c r="E349" s="51">
        <v>4.8500000000000001E-2</v>
      </c>
      <c r="F349" s="52" t="s">
        <v>616</v>
      </c>
      <c r="G349" s="53">
        <v>0.01</v>
      </c>
      <c r="H349" s="53">
        <v>2.5000000000000001E-3</v>
      </c>
      <c r="I349" s="53">
        <v>2.5000000000000001E-3</v>
      </c>
      <c r="J349" s="53"/>
      <c r="K349" s="53">
        <v>3.0000000000000001E-3</v>
      </c>
      <c r="L349" s="53"/>
      <c r="M349" s="53"/>
      <c r="N349" s="53">
        <v>2.5000000000000001E-3</v>
      </c>
      <c r="O349" s="53">
        <v>2.5000000000000001E-3</v>
      </c>
      <c r="P349" s="53">
        <v>2E-3</v>
      </c>
      <c r="Q349" s="53"/>
      <c r="R349" s="53"/>
      <c r="S349" s="53"/>
      <c r="T349" s="53"/>
      <c r="U349" s="53"/>
      <c r="V349" s="53"/>
      <c r="W349" s="53"/>
      <c r="X349" s="53"/>
      <c r="Y349" s="70"/>
      <c r="Z349" s="54">
        <v>7.350000000000001E-2</v>
      </c>
    </row>
    <row r="350" spans="1:26" x14ac:dyDescent="0.2">
      <c r="A350" s="48" t="s">
        <v>467</v>
      </c>
      <c r="B350" s="49"/>
      <c r="C350" s="50" t="s">
        <v>468</v>
      </c>
      <c r="D350" s="50" t="s">
        <v>466</v>
      </c>
      <c r="E350" s="51">
        <v>4.8500000000000001E-2</v>
      </c>
      <c r="F350" s="52" t="s">
        <v>616</v>
      </c>
      <c r="G350" s="53">
        <v>0.01</v>
      </c>
      <c r="H350" s="53">
        <v>2.5000000000000001E-3</v>
      </c>
      <c r="I350" s="53">
        <v>2.5000000000000001E-3</v>
      </c>
      <c r="J350" s="53"/>
      <c r="K350" s="53">
        <v>3.0000000000000001E-3</v>
      </c>
      <c r="L350" s="53"/>
      <c r="M350" s="53"/>
      <c r="N350" s="53">
        <v>2.5000000000000001E-3</v>
      </c>
      <c r="O350" s="53">
        <v>2.5000000000000001E-3</v>
      </c>
      <c r="P350" s="53">
        <v>2E-3</v>
      </c>
      <c r="Q350" s="53"/>
      <c r="R350" s="53"/>
      <c r="S350" s="53">
        <v>1E-3</v>
      </c>
      <c r="T350" s="53"/>
      <c r="U350" s="53"/>
      <c r="V350" s="53"/>
      <c r="W350" s="53"/>
      <c r="X350" s="53"/>
      <c r="Y350" s="70"/>
      <c r="Z350" s="54">
        <v>7.4500000000000011E-2</v>
      </c>
    </row>
    <row r="351" spans="1:26" x14ac:dyDescent="0.2">
      <c r="A351" s="48" t="s">
        <v>469</v>
      </c>
      <c r="B351" s="49"/>
      <c r="C351" s="50" t="s">
        <v>470</v>
      </c>
      <c r="D351" s="50" t="s">
        <v>468</v>
      </c>
      <c r="E351" s="51">
        <v>4.8500000000000001E-2</v>
      </c>
      <c r="F351" s="52" t="s">
        <v>616</v>
      </c>
      <c r="G351" s="53">
        <v>0.01</v>
      </c>
      <c r="H351" s="53">
        <v>2.5000000000000001E-3</v>
      </c>
      <c r="I351" s="53">
        <v>2.5000000000000001E-3</v>
      </c>
      <c r="J351" s="53"/>
      <c r="K351" s="53">
        <v>3.0000000000000001E-3</v>
      </c>
      <c r="L351" s="53"/>
      <c r="M351" s="53"/>
      <c r="N351" s="53">
        <v>2.5000000000000001E-3</v>
      </c>
      <c r="O351" s="53">
        <v>2.5000000000000001E-3</v>
      </c>
      <c r="P351" s="53">
        <v>2E-3</v>
      </c>
      <c r="Q351" s="53"/>
      <c r="R351" s="53"/>
      <c r="S351" s="53">
        <v>1E-3</v>
      </c>
      <c r="T351" s="53"/>
      <c r="U351" s="53"/>
      <c r="V351" s="53"/>
      <c r="W351" s="53"/>
      <c r="X351" s="53"/>
      <c r="Y351" s="70"/>
      <c r="Z351" s="54">
        <v>7.4500000000000011E-2</v>
      </c>
    </row>
    <row r="352" spans="1:26" x14ac:dyDescent="0.2">
      <c r="A352" s="48" t="s">
        <v>478</v>
      </c>
      <c r="B352" s="49"/>
      <c r="C352" s="50" t="s">
        <v>479</v>
      </c>
      <c r="D352" s="50" t="s">
        <v>470</v>
      </c>
      <c r="E352" s="51">
        <v>4.8500000000000001E-2</v>
      </c>
      <c r="F352" s="52" t="s">
        <v>616</v>
      </c>
      <c r="G352" s="53">
        <v>0.01</v>
      </c>
      <c r="H352" s="53">
        <v>2.5000000000000001E-3</v>
      </c>
      <c r="I352" s="53">
        <v>2.5000000000000001E-3</v>
      </c>
      <c r="J352" s="53"/>
      <c r="K352" s="53">
        <v>3.0000000000000001E-3</v>
      </c>
      <c r="L352" s="53"/>
      <c r="M352" s="53"/>
      <c r="N352" s="53">
        <v>2.5000000000000001E-3</v>
      </c>
      <c r="O352" s="53">
        <v>2.5000000000000001E-3</v>
      </c>
      <c r="P352" s="53">
        <v>2E-3</v>
      </c>
      <c r="Q352" s="53"/>
      <c r="R352" s="53"/>
      <c r="S352" s="53">
        <v>1E-3</v>
      </c>
      <c r="T352" s="53"/>
      <c r="U352" s="53"/>
      <c r="V352" s="53"/>
      <c r="W352" s="53"/>
      <c r="X352" s="53"/>
      <c r="Y352" s="70"/>
      <c r="Z352" s="54">
        <v>7.4500000000000011E-2</v>
      </c>
    </row>
    <row r="353" spans="1:26" x14ac:dyDescent="0.2">
      <c r="A353" s="48" t="s">
        <v>480</v>
      </c>
      <c r="B353" s="49"/>
      <c r="C353" s="50" t="s">
        <v>481</v>
      </c>
      <c r="D353" s="50" t="s">
        <v>479</v>
      </c>
      <c r="E353" s="51">
        <v>4.8500000000000001E-2</v>
      </c>
      <c r="F353" s="52" t="s">
        <v>616</v>
      </c>
      <c r="G353" s="53">
        <v>0.01</v>
      </c>
      <c r="H353" s="53">
        <v>2.5000000000000001E-3</v>
      </c>
      <c r="I353" s="53">
        <v>2.5000000000000001E-3</v>
      </c>
      <c r="J353" s="53"/>
      <c r="K353" s="53">
        <v>3.0000000000000001E-3</v>
      </c>
      <c r="L353" s="53"/>
      <c r="M353" s="53"/>
      <c r="N353" s="53">
        <v>2.5000000000000001E-3</v>
      </c>
      <c r="O353" s="53">
        <v>2.5000000000000001E-3</v>
      </c>
      <c r="P353" s="53">
        <v>2E-3</v>
      </c>
      <c r="Q353" s="53"/>
      <c r="R353" s="53"/>
      <c r="S353" s="53"/>
      <c r="T353" s="53"/>
      <c r="U353" s="53"/>
      <c r="V353" s="53"/>
      <c r="W353" s="53"/>
      <c r="X353" s="53"/>
      <c r="Y353" s="70"/>
      <c r="Z353" s="54">
        <v>7.350000000000001E-2</v>
      </c>
    </row>
    <row r="354" spans="1:26" x14ac:dyDescent="0.2">
      <c r="A354" s="48" t="s">
        <v>482</v>
      </c>
      <c r="B354" s="49"/>
      <c r="C354" s="50" t="s">
        <v>483</v>
      </c>
      <c r="D354" s="50" t="s">
        <v>432</v>
      </c>
      <c r="E354" s="51">
        <v>4.8500000000000001E-2</v>
      </c>
      <c r="F354" s="52" t="s">
        <v>616</v>
      </c>
      <c r="G354" s="53">
        <v>0.01</v>
      </c>
      <c r="H354" s="53">
        <v>2.5000000000000001E-3</v>
      </c>
      <c r="I354" s="53">
        <v>2.5000000000000001E-3</v>
      </c>
      <c r="J354" s="53"/>
      <c r="K354" s="53">
        <v>3.0000000000000001E-3</v>
      </c>
      <c r="L354" s="53"/>
      <c r="M354" s="53"/>
      <c r="N354" s="53">
        <v>2.5000000000000001E-3</v>
      </c>
      <c r="O354" s="53">
        <v>2.5000000000000001E-3</v>
      </c>
      <c r="P354" s="53">
        <v>2E-3</v>
      </c>
      <c r="Q354" s="53"/>
      <c r="R354" s="53"/>
      <c r="S354" s="53"/>
      <c r="T354" s="53"/>
      <c r="U354" s="53"/>
      <c r="V354" s="53"/>
      <c r="W354" s="53"/>
      <c r="X354" s="53"/>
      <c r="Y354" s="70"/>
      <c r="Z354" s="54">
        <v>7.350000000000001E-2</v>
      </c>
    </row>
    <row r="355" spans="1:26" x14ac:dyDescent="0.2">
      <c r="A355" s="59" t="s">
        <v>1174</v>
      </c>
      <c r="B355" s="49" t="s">
        <v>218</v>
      </c>
      <c r="C355" s="58" t="s">
        <v>606</v>
      </c>
      <c r="D355" s="50" t="s">
        <v>432</v>
      </c>
      <c r="E355" s="51">
        <v>4.8500000000000001E-2</v>
      </c>
      <c r="F355" s="52" t="s">
        <v>616</v>
      </c>
      <c r="G355" s="53">
        <v>0.01</v>
      </c>
      <c r="H355" s="53">
        <v>2.5000000000000001E-3</v>
      </c>
      <c r="I355" s="53">
        <v>2.5000000000000001E-3</v>
      </c>
      <c r="J355" s="53"/>
      <c r="K355" s="53">
        <v>3.0000000000000001E-3</v>
      </c>
      <c r="L355" s="53"/>
      <c r="M355" s="53"/>
      <c r="N355" s="53">
        <v>2.5000000000000001E-3</v>
      </c>
      <c r="O355" s="53">
        <v>2.5000000000000001E-3</v>
      </c>
      <c r="P355" s="53">
        <v>2E-3</v>
      </c>
      <c r="Q355" s="53"/>
      <c r="R355" s="53"/>
      <c r="S355" s="53"/>
      <c r="T355" s="53"/>
      <c r="U355" s="53"/>
      <c r="V355" s="53"/>
      <c r="W355" s="53"/>
      <c r="X355" s="53"/>
      <c r="Y355" s="70"/>
      <c r="Z355" s="54">
        <v>7.350000000000001E-2</v>
      </c>
    </row>
    <row r="356" spans="1:26" x14ac:dyDescent="0.2">
      <c r="A356" s="59" t="s">
        <v>1175</v>
      </c>
      <c r="B356" s="49" t="s">
        <v>218</v>
      </c>
      <c r="C356" s="58" t="s">
        <v>1049</v>
      </c>
      <c r="D356" s="50"/>
      <c r="E356" s="51">
        <v>4.8500000000000001E-2</v>
      </c>
      <c r="F356" s="52" t="s">
        <v>616</v>
      </c>
      <c r="G356" s="53">
        <v>0.01</v>
      </c>
      <c r="H356" s="53">
        <v>2.5000000000000001E-3</v>
      </c>
      <c r="I356" s="53">
        <v>2.5000000000000001E-3</v>
      </c>
      <c r="J356" s="53"/>
      <c r="K356" s="53">
        <v>3.0000000000000001E-3</v>
      </c>
      <c r="L356" s="53"/>
      <c r="M356" s="53"/>
      <c r="N356" s="53">
        <v>2.5000000000000001E-3</v>
      </c>
      <c r="O356" s="53">
        <v>2.5000000000000001E-3</v>
      </c>
      <c r="P356" s="53">
        <v>2E-3</v>
      </c>
      <c r="Q356" s="53"/>
      <c r="R356" s="53"/>
      <c r="S356" s="53"/>
      <c r="T356" s="53"/>
      <c r="U356" s="53"/>
      <c r="V356" s="53">
        <v>1.6E-2</v>
      </c>
      <c r="W356" s="53"/>
      <c r="X356" s="53"/>
      <c r="Y356" s="70"/>
      <c r="Z356" s="54">
        <v>8.950000000000001E-2</v>
      </c>
    </row>
    <row r="357" spans="1:26" x14ac:dyDescent="0.2">
      <c r="A357" s="48" t="s">
        <v>1176</v>
      </c>
      <c r="B357" s="49" t="s">
        <v>218</v>
      </c>
      <c r="C357" s="50" t="s">
        <v>1078</v>
      </c>
      <c r="D357" s="50" t="s">
        <v>485</v>
      </c>
      <c r="E357" s="51">
        <v>4.8500000000000001E-2</v>
      </c>
      <c r="F357" s="52" t="s">
        <v>616</v>
      </c>
      <c r="G357" s="53">
        <v>0.01</v>
      </c>
      <c r="H357" s="53">
        <v>2.5000000000000001E-3</v>
      </c>
      <c r="I357" s="53">
        <v>2.5000000000000001E-3</v>
      </c>
      <c r="J357" s="53"/>
      <c r="K357" s="53">
        <v>3.0000000000000001E-3</v>
      </c>
      <c r="L357" s="53"/>
      <c r="M357" s="53"/>
      <c r="N357" s="53">
        <v>2.5000000000000001E-3</v>
      </c>
      <c r="O357" s="53">
        <v>2.5000000000000001E-3</v>
      </c>
      <c r="P357" s="53">
        <v>2E-3</v>
      </c>
      <c r="Q357" s="53"/>
      <c r="R357" s="53"/>
      <c r="S357" s="53"/>
      <c r="T357" s="53"/>
      <c r="U357" s="53"/>
      <c r="V357" s="53"/>
      <c r="W357" s="53"/>
      <c r="X357" s="53"/>
      <c r="Y357" s="70"/>
      <c r="Z357" s="54">
        <v>7.350000000000001E-2</v>
      </c>
    </row>
    <row r="358" spans="1:26" x14ac:dyDescent="0.2">
      <c r="A358" s="48" t="s">
        <v>1177</v>
      </c>
      <c r="B358" s="49" t="s">
        <v>218</v>
      </c>
      <c r="C358" s="50" t="s">
        <v>1079</v>
      </c>
      <c r="D358" s="50" t="s">
        <v>526</v>
      </c>
      <c r="E358" s="51">
        <v>4.8500000000000001E-2</v>
      </c>
      <c r="F358" s="52" t="s">
        <v>616</v>
      </c>
      <c r="G358" s="53">
        <v>0.01</v>
      </c>
      <c r="H358" s="53">
        <v>2.5000000000000001E-3</v>
      </c>
      <c r="I358" s="53">
        <v>2.5000000000000001E-3</v>
      </c>
      <c r="J358" s="53"/>
      <c r="K358" s="53">
        <v>3.0000000000000001E-3</v>
      </c>
      <c r="L358" s="53"/>
      <c r="M358" s="53"/>
      <c r="N358" s="53">
        <v>2.5000000000000001E-3</v>
      </c>
      <c r="O358" s="53">
        <v>2.5000000000000001E-3</v>
      </c>
      <c r="P358" s="53">
        <v>2E-3</v>
      </c>
      <c r="Q358" s="53"/>
      <c r="R358" s="53"/>
      <c r="S358" s="53"/>
      <c r="T358" s="53"/>
      <c r="U358" s="53"/>
      <c r="V358" s="53"/>
      <c r="W358" s="53"/>
      <c r="X358" s="53"/>
      <c r="Y358" s="70"/>
      <c r="Z358" s="54">
        <v>7.350000000000001E-2</v>
      </c>
    </row>
    <row r="359" spans="1:26" x14ac:dyDescent="0.2">
      <c r="A359" s="48" t="s">
        <v>1178</v>
      </c>
      <c r="B359" s="49" t="s">
        <v>218</v>
      </c>
      <c r="C359" s="58" t="s">
        <v>1080</v>
      </c>
      <c r="D359" s="58" t="s">
        <v>485</v>
      </c>
      <c r="E359" s="51">
        <v>4.8500000000000001E-2</v>
      </c>
      <c r="F359" s="52" t="s">
        <v>616</v>
      </c>
      <c r="G359" s="53">
        <v>0.01</v>
      </c>
      <c r="H359" s="53">
        <v>2.5000000000000001E-3</v>
      </c>
      <c r="I359" s="53">
        <v>2.5000000000000001E-3</v>
      </c>
      <c r="J359" s="53"/>
      <c r="K359" s="53">
        <v>3.0000000000000001E-3</v>
      </c>
      <c r="L359" s="53"/>
      <c r="M359" s="53"/>
      <c r="N359" s="53">
        <v>2.5000000000000001E-3</v>
      </c>
      <c r="O359" s="53">
        <v>2.5000000000000001E-3</v>
      </c>
      <c r="P359" s="53">
        <v>2E-3</v>
      </c>
      <c r="Q359" s="53"/>
      <c r="R359" s="53"/>
      <c r="S359" s="53">
        <v>1E-3</v>
      </c>
      <c r="T359" s="53"/>
      <c r="U359" s="53"/>
      <c r="V359" s="53"/>
      <c r="W359" s="53"/>
      <c r="X359" s="53"/>
      <c r="Y359" s="70"/>
      <c r="Z359" s="54">
        <v>7.4500000000000011E-2</v>
      </c>
    </row>
    <row r="360" spans="1:26" x14ac:dyDescent="0.2">
      <c r="A360" s="48" t="s">
        <v>1179</v>
      </c>
      <c r="B360" s="49" t="s">
        <v>218</v>
      </c>
      <c r="C360" s="50" t="s">
        <v>1081</v>
      </c>
      <c r="D360" s="50" t="s">
        <v>485</v>
      </c>
      <c r="E360" s="51">
        <v>4.8500000000000001E-2</v>
      </c>
      <c r="F360" s="52" t="s">
        <v>616</v>
      </c>
      <c r="G360" s="53">
        <v>0.01</v>
      </c>
      <c r="H360" s="53">
        <v>2.5000000000000001E-3</v>
      </c>
      <c r="I360" s="53">
        <v>2.5000000000000001E-3</v>
      </c>
      <c r="J360" s="53"/>
      <c r="K360" s="53">
        <v>3.0000000000000001E-3</v>
      </c>
      <c r="L360" s="53"/>
      <c r="M360" s="53"/>
      <c r="N360" s="53">
        <v>2.5000000000000001E-3</v>
      </c>
      <c r="O360" s="53">
        <v>2.5000000000000001E-3</v>
      </c>
      <c r="P360" s="53">
        <v>2E-3</v>
      </c>
      <c r="Q360" s="53"/>
      <c r="R360" s="53"/>
      <c r="S360" s="53">
        <v>1E-3</v>
      </c>
      <c r="T360" s="53"/>
      <c r="U360" s="53"/>
      <c r="V360" s="53"/>
      <c r="W360" s="53"/>
      <c r="X360" s="53"/>
      <c r="Y360" s="70"/>
      <c r="Z360" s="54">
        <v>7.4500000000000011E-2</v>
      </c>
    </row>
    <row r="361" spans="1:26" x14ac:dyDescent="0.2">
      <c r="A361" s="48" t="s">
        <v>1180</v>
      </c>
      <c r="B361" s="49" t="s">
        <v>218</v>
      </c>
      <c r="C361" s="50" t="s">
        <v>1082</v>
      </c>
      <c r="D361" s="50" t="s">
        <v>598</v>
      </c>
      <c r="E361" s="51">
        <v>4.8500000000000001E-2</v>
      </c>
      <c r="F361" s="52" t="s">
        <v>616</v>
      </c>
      <c r="G361" s="53">
        <v>0.01</v>
      </c>
      <c r="H361" s="53">
        <v>2.5000000000000001E-3</v>
      </c>
      <c r="I361" s="53">
        <v>2.5000000000000001E-3</v>
      </c>
      <c r="J361" s="53"/>
      <c r="K361" s="53">
        <v>3.0000000000000001E-3</v>
      </c>
      <c r="L361" s="53"/>
      <c r="M361" s="53"/>
      <c r="N361" s="53">
        <v>2.5000000000000001E-3</v>
      </c>
      <c r="O361" s="53">
        <v>2.5000000000000001E-3</v>
      </c>
      <c r="P361" s="53">
        <v>2E-3</v>
      </c>
      <c r="Q361" s="53"/>
      <c r="R361" s="53"/>
      <c r="S361" s="53">
        <v>1E-3</v>
      </c>
      <c r="T361" s="53"/>
      <c r="U361" s="53"/>
      <c r="V361" s="53"/>
      <c r="W361" s="53"/>
      <c r="X361" s="53"/>
      <c r="Y361" s="70"/>
      <c r="Z361" s="54">
        <v>7.4500000000000011E-2</v>
      </c>
    </row>
    <row r="362" spans="1:26" x14ac:dyDescent="0.2">
      <c r="A362" s="48" t="s">
        <v>1181</v>
      </c>
      <c r="B362" s="49" t="s">
        <v>218</v>
      </c>
      <c r="C362" s="50" t="s">
        <v>1083</v>
      </c>
      <c r="D362" s="50" t="s">
        <v>598</v>
      </c>
      <c r="E362" s="51">
        <v>4.8500000000000001E-2</v>
      </c>
      <c r="F362" s="52" t="s">
        <v>616</v>
      </c>
      <c r="G362" s="53">
        <v>0.01</v>
      </c>
      <c r="H362" s="53">
        <v>2.5000000000000001E-3</v>
      </c>
      <c r="I362" s="53">
        <v>2.5000000000000001E-3</v>
      </c>
      <c r="J362" s="53"/>
      <c r="K362" s="53">
        <v>3.0000000000000001E-3</v>
      </c>
      <c r="L362" s="53"/>
      <c r="M362" s="53"/>
      <c r="N362" s="53">
        <v>2.5000000000000001E-3</v>
      </c>
      <c r="O362" s="53">
        <v>2.5000000000000001E-3</v>
      </c>
      <c r="P362" s="53">
        <v>2E-3</v>
      </c>
      <c r="Q362" s="53"/>
      <c r="R362" s="53"/>
      <c r="S362" s="53">
        <v>1E-3</v>
      </c>
      <c r="T362" s="53"/>
      <c r="U362" s="53"/>
      <c r="V362" s="53"/>
      <c r="W362" s="53"/>
      <c r="X362" s="53"/>
      <c r="Y362" s="70"/>
      <c r="Z362" s="54">
        <v>7.4500000000000011E-2</v>
      </c>
    </row>
    <row r="363" spans="1:26" x14ac:dyDescent="0.2">
      <c r="A363" s="48" t="s">
        <v>1182</v>
      </c>
      <c r="B363" s="49" t="s">
        <v>218</v>
      </c>
      <c r="C363" s="50" t="s">
        <v>1088</v>
      </c>
      <c r="D363" s="50"/>
      <c r="E363" s="51">
        <v>4.8500000000000001E-2</v>
      </c>
      <c r="F363" s="52" t="s">
        <v>616</v>
      </c>
      <c r="G363" s="53">
        <v>0.01</v>
      </c>
      <c r="H363" s="53">
        <v>2.5000000000000001E-3</v>
      </c>
      <c r="I363" s="53">
        <v>2.5000000000000001E-3</v>
      </c>
      <c r="J363" s="53"/>
      <c r="K363" s="53">
        <v>3.0000000000000001E-3</v>
      </c>
      <c r="L363" s="53"/>
      <c r="M363" s="53"/>
      <c r="N363" s="53">
        <v>2.5000000000000001E-3</v>
      </c>
      <c r="O363" s="53">
        <v>2.5000000000000001E-3</v>
      </c>
      <c r="P363" s="53">
        <v>2E-3</v>
      </c>
      <c r="Q363" s="53"/>
      <c r="R363" s="53"/>
      <c r="S363" s="53"/>
      <c r="T363" s="53"/>
      <c r="U363" s="53"/>
      <c r="V363" s="53"/>
      <c r="W363" s="53"/>
      <c r="X363" s="53"/>
      <c r="Y363" s="70"/>
      <c r="Z363" s="54">
        <v>7.350000000000001E-2</v>
      </c>
    </row>
    <row r="364" spans="1:26" x14ac:dyDescent="0.2">
      <c r="A364" s="48" t="s">
        <v>1183</v>
      </c>
      <c r="B364" s="49" t="s">
        <v>218</v>
      </c>
      <c r="C364" s="50" t="s">
        <v>1089</v>
      </c>
      <c r="D364" s="50"/>
      <c r="E364" s="51">
        <v>4.8500000000000001E-2</v>
      </c>
      <c r="F364" s="52" t="s">
        <v>616</v>
      </c>
      <c r="G364" s="53">
        <v>0.01</v>
      </c>
      <c r="H364" s="53">
        <v>2.5000000000000001E-3</v>
      </c>
      <c r="I364" s="53">
        <v>2.5000000000000001E-3</v>
      </c>
      <c r="J364" s="53"/>
      <c r="K364" s="53">
        <v>3.0000000000000001E-3</v>
      </c>
      <c r="L364" s="53"/>
      <c r="M364" s="53"/>
      <c r="N364" s="53">
        <v>2.5000000000000001E-3</v>
      </c>
      <c r="O364" s="53">
        <v>2.5000000000000001E-3</v>
      </c>
      <c r="P364" s="53">
        <v>2E-3</v>
      </c>
      <c r="Q364" s="53"/>
      <c r="R364" s="53"/>
      <c r="S364" s="53"/>
      <c r="T364" s="53"/>
      <c r="U364" s="53"/>
      <c r="V364" s="53"/>
      <c r="W364" s="53"/>
      <c r="X364" s="53"/>
      <c r="Y364" s="70"/>
      <c r="Z364" s="54">
        <v>7.350000000000001E-2</v>
      </c>
    </row>
    <row r="365" spans="1:26" x14ac:dyDescent="0.2">
      <c r="A365" s="48" t="s">
        <v>1184</v>
      </c>
      <c r="B365" s="49" t="s">
        <v>218</v>
      </c>
      <c r="C365" s="50" t="s">
        <v>1112</v>
      </c>
      <c r="D365" s="50"/>
      <c r="E365" s="51">
        <v>4.8500000000000001E-2</v>
      </c>
      <c r="F365" s="52" t="s">
        <v>616</v>
      </c>
      <c r="G365" s="53">
        <v>0.01</v>
      </c>
      <c r="H365" s="53">
        <v>2.5000000000000001E-3</v>
      </c>
      <c r="I365" s="53">
        <v>2.5000000000000001E-3</v>
      </c>
      <c r="J365" s="53"/>
      <c r="K365" s="53">
        <v>3.0000000000000001E-3</v>
      </c>
      <c r="L365" s="53"/>
      <c r="M365" s="53"/>
      <c r="N365" s="53">
        <v>2.5000000000000001E-3</v>
      </c>
      <c r="O365" s="53">
        <v>2.5000000000000001E-3</v>
      </c>
      <c r="P365" s="53">
        <v>2E-3</v>
      </c>
      <c r="Q365" s="53"/>
      <c r="R365" s="53"/>
      <c r="S365" s="53">
        <v>1E-3</v>
      </c>
      <c r="T365" s="53"/>
      <c r="U365" s="53"/>
      <c r="V365" s="53"/>
      <c r="W365" s="53"/>
      <c r="X365" s="53"/>
      <c r="Y365" s="70"/>
      <c r="Z365" s="54">
        <v>7.4500000000000011E-2</v>
      </c>
    </row>
    <row r="366" spans="1:26" x14ac:dyDescent="0.2">
      <c r="A366" s="48" t="s">
        <v>1121</v>
      </c>
      <c r="B366" s="49" t="s">
        <v>218</v>
      </c>
      <c r="C366" s="50" t="s">
        <v>1122</v>
      </c>
      <c r="D366" s="50"/>
      <c r="E366" s="51">
        <v>4.8500000000000001E-2</v>
      </c>
      <c r="F366" s="52" t="s">
        <v>616</v>
      </c>
      <c r="G366" s="53">
        <v>0.01</v>
      </c>
      <c r="H366" s="53">
        <v>2.5000000000000001E-3</v>
      </c>
      <c r="I366" s="53">
        <v>2.5000000000000001E-3</v>
      </c>
      <c r="J366" s="53"/>
      <c r="K366" s="53">
        <v>3.0000000000000001E-3</v>
      </c>
      <c r="L366" s="53"/>
      <c r="M366" s="53"/>
      <c r="N366" s="53">
        <v>2.5000000000000001E-3</v>
      </c>
      <c r="O366" s="53">
        <v>2.5000000000000001E-3</v>
      </c>
      <c r="P366" s="53">
        <v>2E-3</v>
      </c>
      <c r="Q366" s="53"/>
      <c r="R366" s="53"/>
      <c r="S366" s="53">
        <v>1E-3</v>
      </c>
      <c r="T366" s="53"/>
      <c r="U366" s="53"/>
      <c r="V366" s="53"/>
      <c r="W366" s="53"/>
      <c r="X366" s="53"/>
      <c r="Y366" s="70"/>
      <c r="Z366" s="54">
        <v>7.4500000000000011E-2</v>
      </c>
    </row>
    <row r="367" spans="1:26" x14ac:dyDescent="0.2">
      <c r="A367" s="59" t="s">
        <v>1024</v>
      </c>
      <c r="B367" s="57" t="s">
        <v>1019</v>
      </c>
      <c r="C367" s="50" t="s">
        <v>1025</v>
      </c>
      <c r="D367" s="50"/>
      <c r="E367" s="51">
        <v>4.8500000000000001E-2</v>
      </c>
      <c r="F367" s="52" t="s">
        <v>616</v>
      </c>
      <c r="G367" s="53">
        <v>0.01</v>
      </c>
      <c r="H367" s="53">
        <v>2.5000000000000001E-3</v>
      </c>
      <c r="I367" s="53">
        <v>2.5000000000000001E-3</v>
      </c>
      <c r="J367" s="53"/>
      <c r="K367" s="53">
        <v>3.0000000000000001E-3</v>
      </c>
      <c r="L367" s="53"/>
      <c r="M367" s="53"/>
      <c r="N367" s="53">
        <v>2.5000000000000001E-3</v>
      </c>
      <c r="O367" s="53">
        <v>2.5000000000000001E-3</v>
      </c>
      <c r="P367" s="53">
        <v>2E-3</v>
      </c>
      <c r="Q367" s="53"/>
      <c r="R367" s="53"/>
      <c r="S367" s="53">
        <v>1E-3</v>
      </c>
      <c r="T367" s="53"/>
      <c r="U367" s="53"/>
      <c r="V367" s="53"/>
      <c r="W367" s="53"/>
      <c r="X367" s="53"/>
      <c r="Y367" s="70"/>
      <c r="Z367" s="54">
        <v>7.4500000000000011E-2</v>
      </c>
    </row>
    <row r="368" spans="1:26" x14ac:dyDescent="0.2">
      <c r="A368" s="59" t="s">
        <v>1042</v>
      </c>
      <c r="B368" s="49" t="s">
        <v>218</v>
      </c>
      <c r="C368" s="50" t="s">
        <v>1036</v>
      </c>
      <c r="D368" s="50"/>
      <c r="E368" s="51">
        <v>4.8500000000000001E-2</v>
      </c>
      <c r="F368" s="52" t="s">
        <v>616</v>
      </c>
      <c r="G368" s="53">
        <v>0.01</v>
      </c>
      <c r="H368" s="53">
        <v>2.5000000000000001E-3</v>
      </c>
      <c r="I368" s="53">
        <v>2.5000000000000001E-3</v>
      </c>
      <c r="J368" s="53"/>
      <c r="K368" s="53">
        <v>3.0000000000000001E-3</v>
      </c>
      <c r="L368" s="53"/>
      <c r="M368" s="53"/>
      <c r="N368" s="53">
        <v>2.5000000000000001E-3</v>
      </c>
      <c r="O368" s="53">
        <v>2.5000000000000001E-3</v>
      </c>
      <c r="P368" s="53">
        <v>2E-3</v>
      </c>
      <c r="Q368" s="53"/>
      <c r="R368" s="53"/>
      <c r="S368" s="53"/>
      <c r="T368" s="53"/>
      <c r="U368" s="53"/>
      <c r="V368" s="53"/>
      <c r="W368" s="53"/>
      <c r="X368" s="53"/>
      <c r="Y368" s="70"/>
      <c r="Z368" s="54">
        <v>7.350000000000001E-2</v>
      </c>
    </row>
    <row r="369" spans="1:26" x14ac:dyDescent="0.2">
      <c r="A369" s="59" t="s">
        <v>1043</v>
      </c>
      <c r="B369" s="49" t="s">
        <v>218</v>
      </c>
      <c r="C369" s="50" t="s">
        <v>1037</v>
      </c>
      <c r="D369" s="50"/>
      <c r="E369" s="51">
        <v>4.8500000000000001E-2</v>
      </c>
      <c r="F369" s="52" t="s">
        <v>616</v>
      </c>
      <c r="G369" s="53">
        <v>0.01</v>
      </c>
      <c r="H369" s="53">
        <v>2.5000000000000001E-3</v>
      </c>
      <c r="I369" s="53">
        <v>2.5000000000000001E-3</v>
      </c>
      <c r="J369" s="53"/>
      <c r="K369" s="53">
        <v>3.0000000000000001E-3</v>
      </c>
      <c r="L369" s="53"/>
      <c r="M369" s="53"/>
      <c r="N369" s="53">
        <v>2.5000000000000001E-3</v>
      </c>
      <c r="O369" s="53">
        <v>2.5000000000000001E-3</v>
      </c>
      <c r="P369" s="53">
        <v>2E-3</v>
      </c>
      <c r="Q369" s="53"/>
      <c r="R369" s="53"/>
      <c r="S369" s="53"/>
      <c r="T369" s="53"/>
      <c r="U369" s="53"/>
      <c r="V369" s="53"/>
      <c r="W369" s="53"/>
      <c r="X369" s="53"/>
      <c r="Y369" s="70"/>
      <c r="Z369" s="54">
        <v>7.350000000000001E-2</v>
      </c>
    </row>
    <row r="370" spans="1:26" x14ac:dyDescent="0.2">
      <c r="A370" s="59" t="s">
        <v>1044</v>
      </c>
      <c r="B370" s="49" t="s">
        <v>218</v>
      </c>
      <c r="C370" s="50" t="s">
        <v>1038</v>
      </c>
      <c r="D370" s="50"/>
      <c r="E370" s="51">
        <v>4.8500000000000001E-2</v>
      </c>
      <c r="F370" s="52" t="s">
        <v>616</v>
      </c>
      <c r="G370" s="53">
        <v>0.01</v>
      </c>
      <c r="H370" s="53">
        <v>2.5000000000000001E-3</v>
      </c>
      <c r="I370" s="53">
        <v>2.5000000000000001E-3</v>
      </c>
      <c r="J370" s="53"/>
      <c r="K370" s="53">
        <v>3.0000000000000001E-3</v>
      </c>
      <c r="L370" s="53"/>
      <c r="M370" s="53"/>
      <c r="N370" s="53">
        <v>2.5000000000000001E-3</v>
      </c>
      <c r="O370" s="53">
        <v>2.5000000000000001E-3</v>
      </c>
      <c r="P370" s="53">
        <v>2E-3</v>
      </c>
      <c r="Q370" s="53"/>
      <c r="R370" s="53"/>
      <c r="S370" s="53">
        <v>1E-3</v>
      </c>
      <c r="T370" s="53"/>
      <c r="U370" s="53"/>
      <c r="V370" s="53"/>
      <c r="W370" s="53"/>
      <c r="X370" s="53"/>
      <c r="Y370" s="70"/>
      <c r="Z370" s="54">
        <v>7.4500000000000011E-2</v>
      </c>
    </row>
    <row r="371" spans="1:26" x14ac:dyDescent="0.2">
      <c r="A371" s="59" t="s">
        <v>1045</v>
      </c>
      <c r="B371" s="49" t="s">
        <v>218</v>
      </c>
      <c r="C371" s="50" t="s">
        <v>1039</v>
      </c>
      <c r="D371" s="50"/>
      <c r="E371" s="51">
        <v>4.8500000000000001E-2</v>
      </c>
      <c r="F371" s="52" t="s">
        <v>616</v>
      </c>
      <c r="G371" s="53">
        <v>0.01</v>
      </c>
      <c r="H371" s="53">
        <v>2.5000000000000001E-3</v>
      </c>
      <c r="I371" s="53">
        <v>2.5000000000000001E-3</v>
      </c>
      <c r="J371" s="53"/>
      <c r="K371" s="53">
        <v>3.0000000000000001E-3</v>
      </c>
      <c r="L371" s="53"/>
      <c r="M371" s="53"/>
      <c r="N371" s="53">
        <v>2.5000000000000001E-3</v>
      </c>
      <c r="O371" s="53">
        <v>2.5000000000000001E-3</v>
      </c>
      <c r="P371" s="53">
        <v>2E-3</v>
      </c>
      <c r="Q371" s="53"/>
      <c r="R371" s="53"/>
      <c r="S371" s="53">
        <v>1E-3</v>
      </c>
      <c r="T371" s="53"/>
      <c r="U371" s="53"/>
      <c r="V371" s="53"/>
      <c r="W371" s="53"/>
      <c r="X371" s="53"/>
      <c r="Y371" s="70"/>
      <c r="Z371" s="54">
        <v>7.4500000000000011E-2</v>
      </c>
    </row>
    <row r="372" spans="1:26" x14ac:dyDescent="0.2">
      <c r="A372" s="59" t="s">
        <v>1046</v>
      </c>
      <c r="B372" s="49" t="s">
        <v>218</v>
      </c>
      <c r="C372" s="50" t="s">
        <v>1040</v>
      </c>
      <c r="D372" s="50"/>
      <c r="E372" s="51">
        <v>4.8500000000000001E-2</v>
      </c>
      <c r="F372" s="52" t="s">
        <v>616</v>
      </c>
      <c r="G372" s="53">
        <v>0.01</v>
      </c>
      <c r="H372" s="53">
        <v>2.5000000000000001E-3</v>
      </c>
      <c r="I372" s="53">
        <v>2.5000000000000001E-3</v>
      </c>
      <c r="J372" s="53"/>
      <c r="K372" s="53">
        <v>3.0000000000000001E-3</v>
      </c>
      <c r="L372" s="53"/>
      <c r="M372" s="53"/>
      <c r="N372" s="53">
        <v>2.5000000000000001E-3</v>
      </c>
      <c r="O372" s="53">
        <v>2.5000000000000001E-3</v>
      </c>
      <c r="P372" s="53">
        <v>2E-3</v>
      </c>
      <c r="Q372" s="53"/>
      <c r="R372" s="53"/>
      <c r="S372" s="53">
        <v>1E-3</v>
      </c>
      <c r="T372" s="53"/>
      <c r="U372" s="53"/>
      <c r="V372" s="53"/>
      <c r="W372" s="53"/>
      <c r="X372" s="53"/>
      <c r="Y372" s="70"/>
      <c r="Z372" s="54">
        <v>7.4500000000000011E-2</v>
      </c>
    </row>
    <row r="373" spans="1:26" x14ac:dyDescent="0.2">
      <c r="A373" s="59" t="s">
        <v>1047</v>
      </c>
      <c r="B373" s="49" t="s">
        <v>218</v>
      </c>
      <c r="C373" s="50" t="s">
        <v>1041</v>
      </c>
      <c r="D373" s="50"/>
      <c r="E373" s="51">
        <v>4.8500000000000001E-2</v>
      </c>
      <c r="F373" s="52" t="s">
        <v>616</v>
      </c>
      <c r="G373" s="53">
        <v>0.01</v>
      </c>
      <c r="H373" s="53">
        <v>2.5000000000000001E-3</v>
      </c>
      <c r="I373" s="53">
        <v>2.5000000000000001E-3</v>
      </c>
      <c r="J373" s="53"/>
      <c r="K373" s="53">
        <v>3.0000000000000001E-3</v>
      </c>
      <c r="L373" s="53"/>
      <c r="M373" s="53"/>
      <c r="N373" s="53">
        <v>2.5000000000000001E-3</v>
      </c>
      <c r="O373" s="53">
        <v>2.5000000000000001E-3</v>
      </c>
      <c r="P373" s="53">
        <v>2E-3</v>
      </c>
      <c r="Q373" s="53"/>
      <c r="R373" s="53"/>
      <c r="S373" s="53">
        <v>1E-3</v>
      </c>
      <c r="T373" s="53"/>
      <c r="U373" s="53"/>
      <c r="V373" s="53"/>
      <c r="W373" s="53"/>
      <c r="X373" s="53"/>
      <c r="Y373" s="70"/>
      <c r="Z373" s="54">
        <v>7.4500000000000011E-2</v>
      </c>
    </row>
    <row r="374" spans="1:26" ht="6" customHeight="1" x14ac:dyDescent="0.2">
      <c r="A374" s="127"/>
      <c r="B374" s="121"/>
      <c r="C374" s="121"/>
      <c r="D374" s="55"/>
      <c r="E374" s="56"/>
      <c r="F374" s="56" t="s">
        <v>2</v>
      </c>
      <c r="G374" s="56"/>
      <c r="H374" s="56"/>
      <c r="I374" s="56"/>
      <c r="J374" s="56"/>
      <c r="K374" s="56"/>
      <c r="L374" s="56"/>
      <c r="M374" s="56"/>
      <c r="N374" s="56"/>
      <c r="O374" s="56"/>
      <c r="P374" s="56"/>
      <c r="Q374" s="56"/>
      <c r="R374" s="56"/>
      <c r="S374" s="56"/>
      <c r="T374" s="56"/>
      <c r="U374" s="56"/>
      <c r="V374" s="56"/>
      <c r="W374" s="56"/>
      <c r="X374" s="56"/>
      <c r="Y374" s="56"/>
      <c r="Z374" s="56"/>
    </row>
    <row r="375" spans="1:26" x14ac:dyDescent="0.2">
      <c r="A375" s="48" t="s">
        <v>484</v>
      </c>
      <c r="B375" s="49"/>
      <c r="C375" s="50" t="s">
        <v>485</v>
      </c>
      <c r="D375" s="50" t="s">
        <v>485</v>
      </c>
      <c r="E375" s="51">
        <v>4.8500000000000001E-2</v>
      </c>
      <c r="F375" s="52" t="s">
        <v>616</v>
      </c>
      <c r="G375" s="53">
        <v>0.01</v>
      </c>
      <c r="H375" s="53">
        <v>2.5000000000000001E-3</v>
      </c>
      <c r="I375" s="53"/>
      <c r="J375" s="53"/>
      <c r="K375" s="53">
        <v>3.0000000000000001E-3</v>
      </c>
      <c r="L375" s="53">
        <v>2.5000000000000001E-3</v>
      </c>
      <c r="M375" s="53"/>
      <c r="N375" s="53"/>
      <c r="O375" s="53"/>
      <c r="P375" s="53"/>
      <c r="Q375" s="53"/>
      <c r="R375" s="53">
        <v>5.0000000000000001E-3</v>
      </c>
      <c r="S375" s="53">
        <v>1E-3</v>
      </c>
      <c r="T375" s="53"/>
      <c r="U375" s="53"/>
      <c r="V375" s="53"/>
      <c r="W375" s="53"/>
      <c r="X375" s="53"/>
      <c r="Y375" s="70"/>
      <c r="Z375" s="54">
        <v>7.2500000000000009E-2</v>
      </c>
    </row>
    <row r="376" spans="1:26" x14ac:dyDescent="0.2">
      <c r="A376" s="48" t="s">
        <v>486</v>
      </c>
      <c r="B376" s="49"/>
      <c r="C376" s="50" t="s">
        <v>487</v>
      </c>
      <c r="D376" s="50" t="s">
        <v>485</v>
      </c>
      <c r="E376" s="51">
        <v>4.8500000000000001E-2</v>
      </c>
      <c r="F376" s="52" t="s">
        <v>616</v>
      </c>
      <c r="G376" s="53">
        <v>0.01</v>
      </c>
      <c r="H376" s="53">
        <v>2.5000000000000001E-3</v>
      </c>
      <c r="I376" s="53"/>
      <c r="J376" s="53"/>
      <c r="K376" s="53">
        <v>3.0000000000000001E-3</v>
      </c>
      <c r="L376" s="53">
        <v>2.5000000000000001E-3</v>
      </c>
      <c r="M376" s="53"/>
      <c r="N376" s="53"/>
      <c r="O376" s="53"/>
      <c r="P376" s="53"/>
      <c r="Q376" s="53"/>
      <c r="R376" s="53">
        <v>5.0000000000000001E-3</v>
      </c>
      <c r="S376" s="53">
        <v>1E-3</v>
      </c>
      <c r="T376" s="53"/>
      <c r="U376" s="53"/>
      <c r="V376" s="53"/>
      <c r="W376" s="53"/>
      <c r="X376" s="53"/>
      <c r="Y376" s="70"/>
      <c r="Z376" s="54">
        <v>7.2500000000000009E-2</v>
      </c>
    </row>
    <row r="377" spans="1:26" ht="12" customHeight="1" x14ac:dyDescent="0.2">
      <c r="A377" s="59" t="s">
        <v>574</v>
      </c>
      <c r="B377" s="49"/>
      <c r="C377" s="50" t="s">
        <v>581</v>
      </c>
      <c r="D377" s="50" t="s">
        <v>485</v>
      </c>
      <c r="E377" s="51">
        <v>4.8500000000000001E-2</v>
      </c>
      <c r="F377" s="52" t="s">
        <v>616</v>
      </c>
      <c r="G377" s="53">
        <v>0.01</v>
      </c>
      <c r="H377" s="53">
        <v>2.5000000000000001E-3</v>
      </c>
      <c r="I377" s="53"/>
      <c r="J377" s="53"/>
      <c r="K377" s="53">
        <v>3.0000000000000001E-3</v>
      </c>
      <c r="L377" s="53">
        <v>2.5000000000000001E-3</v>
      </c>
      <c r="M377" s="53"/>
      <c r="N377" s="53"/>
      <c r="O377" s="53"/>
      <c r="P377" s="53"/>
      <c r="Q377" s="53"/>
      <c r="R377" s="53">
        <v>5.0000000000000001E-3</v>
      </c>
      <c r="S377" s="53">
        <v>1E-3</v>
      </c>
      <c r="T377" s="53"/>
      <c r="U377" s="53"/>
      <c r="V377" s="53"/>
      <c r="W377" s="53"/>
      <c r="X377" s="53"/>
      <c r="Y377" s="70"/>
      <c r="Z377" s="54">
        <v>7.2500000000000009E-2</v>
      </c>
    </row>
    <row r="378" spans="1:26" x14ac:dyDescent="0.2">
      <c r="A378" s="48" t="s">
        <v>488</v>
      </c>
      <c r="B378" s="49"/>
      <c r="C378" s="50" t="s">
        <v>489</v>
      </c>
      <c r="D378" s="50" t="s">
        <v>489</v>
      </c>
      <c r="E378" s="51">
        <v>4.8500000000000001E-2</v>
      </c>
      <c r="F378" s="52" t="s">
        <v>616</v>
      </c>
      <c r="G378" s="53">
        <v>0.01</v>
      </c>
      <c r="H378" s="53">
        <v>2.5000000000000001E-3</v>
      </c>
      <c r="I378" s="53"/>
      <c r="J378" s="53"/>
      <c r="K378" s="53">
        <v>3.0000000000000001E-3</v>
      </c>
      <c r="L378" s="53">
        <v>2.5000000000000001E-3</v>
      </c>
      <c r="M378" s="53">
        <v>3.0000000000000001E-3</v>
      </c>
      <c r="N378" s="53"/>
      <c r="O378" s="53"/>
      <c r="P378" s="53"/>
      <c r="Q378" s="53"/>
      <c r="R378" s="53">
        <v>5.0000000000000001E-3</v>
      </c>
      <c r="S378" s="53">
        <v>1E-3</v>
      </c>
      <c r="T378" s="53"/>
      <c r="U378" s="53"/>
      <c r="V378" s="53"/>
      <c r="W378" s="53"/>
      <c r="X378" s="53"/>
      <c r="Y378" s="70"/>
      <c r="Z378" s="54">
        <v>7.5500000000000012E-2</v>
      </c>
    </row>
    <row r="379" spans="1:26" x14ac:dyDescent="0.2">
      <c r="A379" s="48" t="s">
        <v>597</v>
      </c>
      <c r="B379" s="49"/>
      <c r="C379" s="58" t="s">
        <v>598</v>
      </c>
      <c r="D379" s="50" t="s">
        <v>598</v>
      </c>
      <c r="E379" s="51">
        <v>4.8500000000000001E-2</v>
      </c>
      <c r="F379" s="52" t="s">
        <v>616</v>
      </c>
      <c r="G379" s="53">
        <v>0.01</v>
      </c>
      <c r="H379" s="53">
        <v>2.5000000000000001E-3</v>
      </c>
      <c r="I379" s="53"/>
      <c r="J379" s="53"/>
      <c r="K379" s="53">
        <v>3.0000000000000001E-3</v>
      </c>
      <c r="L379" s="53">
        <v>2.5000000000000001E-3</v>
      </c>
      <c r="M379" s="53"/>
      <c r="N379" s="53"/>
      <c r="O379" s="53"/>
      <c r="P379" s="53"/>
      <c r="Q379" s="53"/>
      <c r="R379" s="53">
        <v>5.0000000000000001E-3</v>
      </c>
      <c r="S379" s="53">
        <v>1E-3</v>
      </c>
      <c r="T379" s="53"/>
      <c r="U379" s="53"/>
      <c r="V379" s="53">
        <v>1.0999999999999999E-2</v>
      </c>
      <c r="W379" s="53"/>
      <c r="X379" s="53"/>
      <c r="Y379" s="70"/>
      <c r="Z379" s="54">
        <v>8.3500000000000005E-2</v>
      </c>
    </row>
    <row r="380" spans="1:26" x14ac:dyDescent="0.2">
      <c r="A380" s="48" t="s">
        <v>625</v>
      </c>
      <c r="B380" s="49"/>
      <c r="C380" s="50" t="s">
        <v>626</v>
      </c>
      <c r="D380" s="50" t="s">
        <v>491</v>
      </c>
      <c r="E380" s="51">
        <v>4.8500000000000001E-2</v>
      </c>
      <c r="F380" s="52" t="s">
        <v>616</v>
      </c>
      <c r="G380" s="53">
        <v>0.01</v>
      </c>
      <c r="H380" s="53">
        <v>2.5000000000000001E-3</v>
      </c>
      <c r="I380" s="53"/>
      <c r="J380" s="53"/>
      <c r="K380" s="53">
        <v>3.0000000000000001E-3</v>
      </c>
      <c r="L380" s="53">
        <v>2.5000000000000001E-3</v>
      </c>
      <c r="M380" s="53"/>
      <c r="N380" s="53"/>
      <c r="O380" s="53"/>
      <c r="P380" s="53"/>
      <c r="Q380" s="53"/>
      <c r="R380" s="53">
        <v>5.0000000000000001E-3</v>
      </c>
      <c r="S380" s="53">
        <v>1E-3</v>
      </c>
      <c r="T380" s="53"/>
      <c r="U380" s="53"/>
      <c r="V380" s="53"/>
      <c r="W380" s="53"/>
      <c r="X380" s="53"/>
      <c r="Y380" s="70"/>
      <c r="Z380" s="54">
        <v>7.2500000000000009E-2</v>
      </c>
    </row>
    <row r="381" spans="1:26" x14ac:dyDescent="0.2">
      <c r="A381" s="48" t="s">
        <v>490</v>
      </c>
      <c r="B381" s="49"/>
      <c r="C381" s="50" t="s">
        <v>491</v>
      </c>
      <c r="D381" s="50" t="s">
        <v>491</v>
      </c>
      <c r="E381" s="51">
        <v>4.8500000000000001E-2</v>
      </c>
      <c r="F381" s="52" t="s">
        <v>616</v>
      </c>
      <c r="G381" s="53">
        <v>0.01</v>
      </c>
      <c r="H381" s="53">
        <v>2.5000000000000001E-3</v>
      </c>
      <c r="I381" s="53"/>
      <c r="J381" s="53"/>
      <c r="K381" s="53">
        <v>3.0000000000000001E-3</v>
      </c>
      <c r="L381" s="53">
        <v>2.5000000000000001E-3</v>
      </c>
      <c r="M381" s="53">
        <v>3.0000000000000001E-3</v>
      </c>
      <c r="N381" s="53"/>
      <c r="O381" s="53"/>
      <c r="P381" s="53"/>
      <c r="Q381" s="53"/>
      <c r="R381" s="53">
        <v>5.0000000000000001E-3</v>
      </c>
      <c r="S381" s="53">
        <v>1E-3</v>
      </c>
      <c r="T381" s="53"/>
      <c r="U381" s="53"/>
      <c r="V381" s="53">
        <v>1.0999999999999999E-2</v>
      </c>
      <c r="W381" s="53"/>
      <c r="X381" s="53"/>
      <c r="Y381" s="70"/>
      <c r="Z381" s="54">
        <v>8.6500000000000007E-2</v>
      </c>
    </row>
    <row r="382" spans="1:26" x14ac:dyDescent="0.2">
      <c r="A382" s="48" t="s">
        <v>514</v>
      </c>
      <c r="B382" s="49"/>
      <c r="C382" s="50" t="s">
        <v>515</v>
      </c>
      <c r="D382" s="50" t="s">
        <v>515</v>
      </c>
      <c r="E382" s="51">
        <v>4.8500000000000001E-2</v>
      </c>
      <c r="F382" s="52" t="s">
        <v>616</v>
      </c>
      <c r="G382" s="53">
        <v>0.01</v>
      </c>
      <c r="H382" s="53">
        <v>2.5000000000000001E-3</v>
      </c>
      <c r="I382" s="53">
        <v>3.0000000000000001E-3</v>
      </c>
      <c r="J382" s="53"/>
      <c r="K382" s="53">
        <v>3.0000000000000001E-3</v>
      </c>
      <c r="L382" s="53">
        <v>2.5000000000000001E-3</v>
      </c>
      <c r="M382" s="53"/>
      <c r="N382" s="53"/>
      <c r="O382" s="53"/>
      <c r="P382" s="53"/>
      <c r="Q382" s="53"/>
      <c r="R382" s="53">
        <v>5.0000000000000001E-3</v>
      </c>
      <c r="S382" s="53">
        <v>1E-3</v>
      </c>
      <c r="T382" s="53"/>
      <c r="U382" s="53"/>
      <c r="V382" s="53">
        <v>1.6E-2</v>
      </c>
      <c r="W382" s="53"/>
      <c r="X382" s="53"/>
      <c r="Y382" s="70"/>
      <c r="Z382" s="54">
        <v>9.1500000000000012E-2</v>
      </c>
    </row>
    <row r="383" spans="1:26" x14ac:dyDescent="0.2">
      <c r="A383" s="59" t="s">
        <v>492</v>
      </c>
      <c r="B383" s="57"/>
      <c r="C383" s="50" t="s">
        <v>493</v>
      </c>
      <c r="D383" s="50" t="s">
        <v>515</v>
      </c>
      <c r="E383" s="51">
        <v>4.8500000000000001E-2</v>
      </c>
      <c r="F383" s="52" t="s">
        <v>616</v>
      </c>
      <c r="G383" s="53">
        <v>0.01</v>
      </c>
      <c r="H383" s="53">
        <v>2.5000000000000001E-3</v>
      </c>
      <c r="I383" s="53"/>
      <c r="J383" s="53"/>
      <c r="K383" s="53">
        <v>3.0000000000000001E-3</v>
      </c>
      <c r="L383" s="53">
        <v>2.5000000000000001E-3</v>
      </c>
      <c r="M383" s="53"/>
      <c r="N383" s="53"/>
      <c r="O383" s="53"/>
      <c r="P383" s="53"/>
      <c r="Q383" s="53"/>
      <c r="R383" s="53">
        <v>5.0000000000000001E-3</v>
      </c>
      <c r="S383" s="53">
        <v>1E-3</v>
      </c>
      <c r="T383" s="53"/>
      <c r="U383" s="53"/>
      <c r="V383" s="53"/>
      <c r="W383" s="53"/>
      <c r="X383" s="53"/>
      <c r="Y383" s="70"/>
      <c r="Z383" s="54">
        <v>7.2500000000000009E-2</v>
      </c>
    </row>
    <row r="384" spans="1:26" x14ac:dyDescent="0.2">
      <c r="A384" s="48" t="s">
        <v>601</v>
      </c>
      <c r="B384" s="57"/>
      <c r="C384" s="50" t="s">
        <v>602</v>
      </c>
      <c r="D384" s="50" t="s">
        <v>485</v>
      </c>
      <c r="E384" s="51">
        <v>4.8500000000000001E-2</v>
      </c>
      <c r="F384" s="52" t="s">
        <v>616</v>
      </c>
      <c r="G384" s="53">
        <v>0.01</v>
      </c>
      <c r="H384" s="53">
        <v>2.5000000000000001E-3</v>
      </c>
      <c r="I384" s="53"/>
      <c r="J384" s="53"/>
      <c r="K384" s="53">
        <v>3.0000000000000001E-3</v>
      </c>
      <c r="L384" s="53">
        <v>2.5000000000000001E-3</v>
      </c>
      <c r="M384" s="53"/>
      <c r="N384" s="53"/>
      <c r="O384" s="53"/>
      <c r="P384" s="53"/>
      <c r="Q384" s="53"/>
      <c r="R384" s="53">
        <v>5.0000000000000001E-3</v>
      </c>
      <c r="S384" s="53">
        <v>1E-3</v>
      </c>
      <c r="T384" s="53"/>
      <c r="U384" s="53"/>
      <c r="V384" s="53"/>
      <c r="W384" s="53"/>
      <c r="X384" s="53"/>
      <c r="Y384" s="70"/>
      <c r="Z384" s="54">
        <v>7.2500000000000009E-2</v>
      </c>
    </row>
    <row r="385" spans="1:26" x14ac:dyDescent="0.2">
      <c r="A385" s="59" t="s">
        <v>1185</v>
      </c>
      <c r="B385" s="49" t="s">
        <v>218</v>
      </c>
      <c r="C385" s="50" t="s">
        <v>666</v>
      </c>
      <c r="D385" s="50" t="s">
        <v>666</v>
      </c>
      <c r="E385" s="51">
        <v>4.8500000000000001E-2</v>
      </c>
      <c r="F385" s="52" t="s">
        <v>616</v>
      </c>
      <c r="G385" s="53">
        <v>0.01</v>
      </c>
      <c r="H385" s="53">
        <v>2.5000000000000001E-3</v>
      </c>
      <c r="I385" s="53"/>
      <c r="J385" s="53"/>
      <c r="K385" s="53">
        <v>3.0000000000000001E-3</v>
      </c>
      <c r="L385" s="53">
        <v>2.5000000000000001E-3</v>
      </c>
      <c r="M385" s="53"/>
      <c r="N385" s="53"/>
      <c r="O385" s="53"/>
      <c r="P385" s="53"/>
      <c r="Q385" s="53"/>
      <c r="R385" s="53">
        <v>5.0000000000000001E-3</v>
      </c>
      <c r="S385" s="53">
        <v>1E-3</v>
      </c>
      <c r="T385" s="53"/>
      <c r="U385" s="53"/>
      <c r="V385" s="53">
        <v>1.0999999999999999E-2</v>
      </c>
      <c r="W385" s="53"/>
      <c r="X385" s="53"/>
      <c r="Y385" s="70"/>
      <c r="Z385" s="54">
        <v>8.3500000000000005E-2</v>
      </c>
    </row>
    <row r="386" spans="1:26" x14ac:dyDescent="0.2">
      <c r="A386" s="48" t="s">
        <v>1186</v>
      </c>
      <c r="B386" s="49" t="s">
        <v>218</v>
      </c>
      <c r="C386" s="50" t="s">
        <v>667</v>
      </c>
      <c r="D386" s="50" t="s">
        <v>667</v>
      </c>
      <c r="E386" s="51">
        <v>4.8500000000000001E-2</v>
      </c>
      <c r="F386" s="52" t="s">
        <v>616</v>
      </c>
      <c r="G386" s="53">
        <v>0.01</v>
      </c>
      <c r="H386" s="53">
        <v>2.5000000000000001E-3</v>
      </c>
      <c r="I386" s="53"/>
      <c r="J386" s="53"/>
      <c r="K386" s="53">
        <v>3.0000000000000001E-3</v>
      </c>
      <c r="L386" s="53">
        <v>2.5000000000000001E-3</v>
      </c>
      <c r="M386" s="53"/>
      <c r="N386" s="53"/>
      <c r="O386" s="53"/>
      <c r="P386" s="53"/>
      <c r="Q386" s="53"/>
      <c r="R386" s="53">
        <v>5.0000000000000001E-3</v>
      </c>
      <c r="S386" s="53">
        <v>1E-3</v>
      </c>
      <c r="T386" s="53"/>
      <c r="U386" s="53"/>
      <c r="V386" s="53">
        <v>1.0999999999999999E-2</v>
      </c>
      <c r="W386" s="53"/>
      <c r="X386" s="53"/>
      <c r="Y386" s="70"/>
      <c r="Z386" s="54">
        <v>8.3500000000000005E-2</v>
      </c>
    </row>
    <row r="387" spans="1:26" x14ac:dyDescent="0.2">
      <c r="A387" s="59" t="s">
        <v>1187</v>
      </c>
      <c r="B387" s="49" t="s">
        <v>218</v>
      </c>
      <c r="C387" s="58" t="s">
        <v>997</v>
      </c>
      <c r="D387" s="50" t="s">
        <v>997</v>
      </c>
      <c r="E387" s="51">
        <v>4.8500000000000001E-2</v>
      </c>
      <c r="F387" s="52" t="s">
        <v>616</v>
      </c>
      <c r="G387" s="53">
        <v>0.01</v>
      </c>
      <c r="H387" s="53">
        <v>2.5000000000000001E-3</v>
      </c>
      <c r="I387" s="53"/>
      <c r="J387" s="53"/>
      <c r="K387" s="53">
        <v>3.0000000000000001E-3</v>
      </c>
      <c r="L387" s="53">
        <v>2.5000000000000001E-3</v>
      </c>
      <c r="M387" s="53"/>
      <c r="N387" s="53"/>
      <c r="O387" s="53"/>
      <c r="P387" s="53"/>
      <c r="Q387" s="53"/>
      <c r="R387" s="53">
        <v>5.0000000000000001E-3</v>
      </c>
      <c r="S387" s="53">
        <v>1E-3</v>
      </c>
      <c r="T387" s="53"/>
      <c r="U387" s="53"/>
      <c r="V387" s="53">
        <v>1.0999999999999999E-2</v>
      </c>
      <c r="W387" s="53"/>
      <c r="X387" s="53"/>
      <c r="Y387" s="70"/>
      <c r="Z387" s="54">
        <v>8.3500000000000005E-2</v>
      </c>
    </row>
    <row r="388" spans="1:26" x14ac:dyDescent="0.2">
      <c r="A388" s="59" t="s">
        <v>1188</v>
      </c>
      <c r="B388" s="49" t="s">
        <v>218</v>
      </c>
      <c r="C388" s="58" t="s">
        <v>999</v>
      </c>
      <c r="D388" s="50" t="s">
        <v>999</v>
      </c>
      <c r="E388" s="51">
        <v>4.8500000000000001E-2</v>
      </c>
      <c r="F388" s="52" t="s">
        <v>616</v>
      </c>
      <c r="G388" s="53">
        <v>0.01</v>
      </c>
      <c r="H388" s="53">
        <v>2.5000000000000001E-3</v>
      </c>
      <c r="I388" s="53"/>
      <c r="J388" s="53"/>
      <c r="K388" s="53">
        <v>3.0000000000000001E-3</v>
      </c>
      <c r="L388" s="53">
        <v>2.5000000000000001E-3</v>
      </c>
      <c r="M388" s="53"/>
      <c r="N388" s="53"/>
      <c r="O388" s="53"/>
      <c r="P388" s="53"/>
      <c r="Q388" s="53"/>
      <c r="R388" s="53">
        <v>5.0000000000000001E-3</v>
      </c>
      <c r="S388" s="53">
        <v>1E-3</v>
      </c>
      <c r="T388" s="53"/>
      <c r="U388" s="53"/>
      <c r="V388" s="53">
        <v>1.0999999999999999E-2</v>
      </c>
      <c r="W388" s="53"/>
      <c r="X388" s="53"/>
      <c r="Y388" s="70"/>
      <c r="Z388" s="54">
        <v>8.3500000000000005E-2</v>
      </c>
    </row>
    <row r="389" spans="1:26" ht="6" customHeight="1" x14ac:dyDescent="0.2">
      <c r="A389" s="127"/>
      <c r="B389" s="121"/>
      <c r="C389" s="121"/>
      <c r="D389" s="55"/>
      <c r="E389" s="56"/>
      <c r="F389" s="56" t="s">
        <v>2</v>
      </c>
      <c r="G389" s="56"/>
      <c r="H389" s="56"/>
      <c r="I389" s="56"/>
      <c r="J389" s="56"/>
      <c r="K389" s="56"/>
      <c r="L389" s="56"/>
      <c r="M389" s="56"/>
      <c r="N389" s="56"/>
      <c r="O389" s="56"/>
      <c r="P389" s="56"/>
      <c r="Q389" s="56"/>
      <c r="R389" s="56"/>
      <c r="S389" s="56"/>
      <c r="T389" s="56"/>
      <c r="U389" s="56"/>
      <c r="V389" s="56"/>
      <c r="W389" s="56"/>
      <c r="X389" s="56"/>
      <c r="Y389" s="56"/>
      <c r="Z389" s="56"/>
    </row>
    <row r="390" spans="1:26" x14ac:dyDescent="0.2">
      <c r="A390" s="48" t="s">
        <v>494</v>
      </c>
      <c r="B390" s="49"/>
      <c r="C390" s="50" t="s">
        <v>495</v>
      </c>
      <c r="D390" s="50" t="s">
        <v>495</v>
      </c>
      <c r="E390" s="51">
        <v>4.8500000000000001E-2</v>
      </c>
      <c r="F390" s="52" t="s">
        <v>616</v>
      </c>
      <c r="G390" s="53">
        <v>0.01</v>
      </c>
      <c r="H390" s="53">
        <v>2.5000000000000001E-3</v>
      </c>
      <c r="I390" s="53"/>
      <c r="J390" s="53"/>
      <c r="K390" s="53"/>
      <c r="L390" s="53"/>
      <c r="M390" s="53"/>
      <c r="N390" s="53"/>
      <c r="O390" s="53">
        <v>2.5000000000000001E-3</v>
      </c>
      <c r="P390" s="53"/>
      <c r="Q390" s="53"/>
      <c r="R390" s="53"/>
      <c r="S390" s="53">
        <v>1E-3</v>
      </c>
      <c r="T390" s="53"/>
      <c r="U390" s="53"/>
      <c r="V390" s="53"/>
      <c r="W390" s="53"/>
      <c r="X390" s="53"/>
      <c r="Y390" s="70"/>
      <c r="Z390" s="54">
        <v>6.4500000000000002E-2</v>
      </c>
    </row>
    <row r="391" spans="1:26" x14ac:dyDescent="0.2">
      <c r="A391" s="48" t="s">
        <v>260</v>
      </c>
      <c r="B391" s="49"/>
      <c r="C391" s="58" t="s">
        <v>261</v>
      </c>
      <c r="D391" s="50" t="s">
        <v>495</v>
      </c>
      <c r="E391" s="51">
        <v>4.8500000000000001E-2</v>
      </c>
      <c r="F391" s="52" t="s">
        <v>616</v>
      </c>
      <c r="G391" s="53">
        <v>0.01</v>
      </c>
      <c r="H391" s="53">
        <v>2.5000000000000001E-3</v>
      </c>
      <c r="I391" s="53"/>
      <c r="J391" s="53"/>
      <c r="K391" s="53"/>
      <c r="L391" s="53"/>
      <c r="M391" s="53"/>
      <c r="N391" s="53"/>
      <c r="O391" s="53">
        <v>2.5000000000000001E-3</v>
      </c>
      <c r="P391" s="53"/>
      <c r="Q391" s="53"/>
      <c r="R391" s="53"/>
      <c r="S391" s="53">
        <v>1E-3</v>
      </c>
      <c r="T391" s="53"/>
      <c r="U391" s="53"/>
      <c r="V391" s="53"/>
      <c r="W391" s="53"/>
      <c r="X391" s="53"/>
      <c r="Y391" s="70"/>
      <c r="Z391" s="54">
        <v>6.4500000000000002E-2</v>
      </c>
    </row>
    <row r="392" spans="1:26" x14ac:dyDescent="0.2">
      <c r="A392" s="48" t="s">
        <v>496</v>
      </c>
      <c r="B392" s="49"/>
      <c r="C392" s="50" t="s">
        <v>497</v>
      </c>
      <c r="D392" s="50" t="s">
        <v>495</v>
      </c>
      <c r="E392" s="51">
        <v>4.8500000000000001E-2</v>
      </c>
      <c r="F392" s="52" t="s">
        <v>616</v>
      </c>
      <c r="G392" s="53">
        <v>0.01</v>
      </c>
      <c r="H392" s="53">
        <v>2.5000000000000001E-3</v>
      </c>
      <c r="I392" s="53"/>
      <c r="J392" s="53"/>
      <c r="K392" s="53"/>
      <c r="L392" s="53"/>
      <c r="M392" s="53"/>
      <c r="N392" s="53"/>
      <c r="O392" s="53">
        <v>2.5000000000000001E-3</v>
      </c>
      <c r="P392" s="53"/>
      <c r="Q392" s="53"/>
      <c r="R392" s="53"/>
      <c r="S392" s="53">
        <v>1E-3</v>
      </c>
      <c r="T392" s="53"/>
      <c r="U392" s="53"/>
      <c r="V392" s="53"/>
      <c r="W392" s="53"/>
      <c r="X392" s="53"/>
      <c r="Y392" s="70"/>
      <c r="Z392" s="54">
        <v>6.4500000000000002E-2</v>
      </c>
    </row>
    <row r="393" spans="1:26" x14ac:dyDescent="0.2">
      <c r="A393" s="48" t="s">
        <v>498</v>
      </c>
      <c r="B393" s="49"/>
      <c r="C393" s="50" t="s">
        <v>499</v>
      </c>
      <c r="D393" s="50" t="s">
        <v>499</v>
      </c>
      <c r="E393" s="51">
        <v>4.8500000000000001E-2</v>
      </c>
      <c r="F393" s="52" t="s">
        <v>616</v>
      </c>
      <c r="G393" s="53">
        <v>0.01</v>
      </c>
      <c r="H393" s="53">
        <v>2.5000000000000001E-3</v>
      </c>
      <c r="I393" s="53"/>
      <c r="J393" s="53"/>
      <c r="K393" s="53"/>
      <c r="L393" s="53"/>
      <c r="M393" s="53">
        <v>3.0000000000000001E-3</v>
      </c>
      <c r="N393" s="53"/>
      <c r="O393" s="53">
        <v>2.5000000000000001E-3</v>
      </c>
      <c r="P393" s="53"/>
      <c r="Q393" s="53"/>
      <c r="R393" s="53"/>
      <c r="S393" s="53">
        <v>1E-3</v>
      </c>
      <c r="T393" s="53"/>
      <c r="U393" s="53"/>
      <c r="V393" s="53"/>
      <c r="W393" s="53"/>
      <c r="X393" s="53"/>
      <c r="Y393" s="70">
        <v>3.3E-3</v>
      </c>
      <c r="Z393" s="54">
        <v>7.0800000000000002E-2</v>
      </c>
    </row>
    <row r="394" spans="1:26" x14ac:dyDescent="0.2">
      <c r="A394" s="48" t="s">
        <v>500</v>
      </c>
      <c r="B394" s="49"/>
      <c r="C394" s="50" t="s">
        <v>501</v>
      </c>
      <c r="D394" s="50" t="s">
        <v>501</v>
      </c>
      <c r="E394" s="51">
        <v>4.8500000000000001E-2</v>
      </c>
      <c r="F394" s="52" t="s">
        <v>616</v>
      </c>
      <c r="G394" s="53">
        <v>0.01</v>
      </c>
      <c r="H394" s="53">
        <v>2.5000000000000001E-3</v>
      </c>
      <c r="I394" s="53"/>
      <c r="J394" s="53"/>
      <c r="K394" s="53"/>
      <c r="L394" s="53"/>
      <c r="M394" s="53">
        <v>3.0000000000000001E-3</v>
      </c>
      <c r="N394" s="53"/>
      <c r="O394" s="53">
        <v>2.5000000000000001E-3</v>
      </c>
      <c r="P394" s="53"/>
      <c r="Q394" s="53"/>
      <c r="R394" s="53"/>
      <c r="S394" s="53">
        <v>1E-3</v>
      </c>
      <c r="T394" s="53"/>
      <c r="U394" s="53"/>
      <c r="V394" s="53"/>
      <c r="W394" s="53"/>
      <c r="X394" s="53"/>
      <c r="Y394" s="70"/>
      <c r="Z394" s="54">
        <v>6.7500000000000004E-2</v>
      </c>
    </row>
    <row r="395" spans="1:26" x14ac:dyDescent="0.2">
      <c r="A395" s="48" t="s">
        <v>502</v>
      </c>
      <c r="B395" s="49"/>
      <c r="C395" s="50" t="s">
        <v>503</v>
      </c>
      <c r="D395" s="50" t="s">
        <v>503</v>
      </c>
      <c r="E395" s="51">
        <v>4.8500000000000001E-2</v>
      </c>
      <c r="F395" s="52" t="s">
        <v>616</v>
      </c>
      <c r="G395" s="53">
        <v>0.01</v>
      </c>
      <c r="H395" s="53">
        <v>2.5000000000000001E-3</v>
      </c>
      <c r="I395" s="53"/>
      <c r="J395" s="53"/>
      <c r="K395" s="53"/>
      <c r="L395" s="53"/>
      <c r="M395" s="53">
        <v>3.0000000000000001E-3</v>
      </c>
      <c r="N395" s="53"/>
      <c r="O395" s="53">
        <v>2.5000000000000001E-3</v>
      </c>
      <c r="P395" s="53"/>
      <c r="Q395" s="53"/>
      <c r="R395" s="53"/>
      <c r="S395" s="53">
        <v>1E-3</v>
      </c>
      <c r="T395" s="53"/>
      <c r="U395" s="53"/>
      <c r="V395" s="53"/>
      <c r="W395" s="53"/>
      <c r="X395" s="53"/>
      <c r="Y395" s="70">
        <v>3.3E-3</v>
      </c>
      <c r="Z395" s="54">
        <v>7.0800000000000002E-2</v>
      </c>
    </row>
    <row r="396" spans="1:26" x14ac:dyDescent="0.2">
      <c r="A396" s="48" t="s">
        <v>508</v>
      </c>
      <c r="B396" s="49"/>
      <c r="C396" s="50" t="s">
        <v>509</v>
      </c>
      <c r="D396" s="50" t="s">
        <v>509</v>
      </c>
      <c r="E396" s="51">
        <v>4.8500000000000001E-2</v>
      </c>
      <c r="F396" s="52" t="s">
        <v>616</v>
      </c>
      <c r="G396" s="53">
        <v>0.01</v>
      </c>
      <c r="H396" s="53">
        <v>2.5000000000000001E-3</v>
      </c>
      <c r="I396" s="53"/>
      <c r="J396" s="53"/>
      <c r="K396" s="53"/>
      <c r="L396" s="53"/>
      <c r="M396" s="53"/>
      <c r="N396" s="53"/>
      <c r="O396" s="53">
        <v>2.5000000000000001E-3</v>
      </c>
      <c r="P396" s="53"/>
      <c r="Q396" s="53"/>
      <c r="R396" s="53"/>
      <c r="S396" s="53">
        <v>1E-3</v>
      </c>
      <c r="T396" s="53"/>
      <c r="U396" s="53"/>
      <c r="V396" s="53"/>
      <c r="W396" s="53"/>
      <c r="X396" s="53"/>
      <c r="Y396" s="70">
        <v>3.3E-3</v>
      </c>
      <c r="Z396" s="54">
        <v>6.7799999999999999E-2</v>
      </c>
    </row>
    <row r="397" spans="1:26" x14ac:dyDescent="0.2">
      <c r="A397" s="48" t="s">
        <v>12</v>
      </c>
      <c r="B397" s="49"/>
      <c r="C397" s="58" t="s">
        <v>13</v>
      </c>
      <c r="D397" s="58" t="s">
        <v>495</v>
      </c>
      <c r="E397" s="51">
        <v>4.8500000000000001E-2</v>
      </c>
      <c r="F397" s="52" t="s">
        <v>616</v>
      </c>
      <c r="G397" s="53">
        <v>0.01</v>
      </c>
      <c r="H397" s="53">
        <v>2.5000000000000001E-3</v>
      </c>
      <c r="I397" s="53"/>
      <c r="J397" s="53"/>
      <c r="K397" s="53"/>
      <c r="L397" s="53"/>
      <c r="M397" s="53"/>
      <c r="N397" s="53"/>
      <c r="O397" s="53">
        <v>2.5000000000000001E-3</v>
      </c>
      <c r="P397" s="53"/>
      <c r="Q397" s="53"/>
      <c r="R397" s="53"/>
      <c r="S397" s="53">
        <v>1E-3</v>
      </c>
      <c r="T397" s="53"/>
      <c r="U397" s="53"/>
      <c r="V397" s="53"/>
      <c r="W397" s="53"/>
      <c r="X397" s="53"/>
      <c r="Y397" s="70"/>
      <c r="Z397" s="54">
        <v>6.4500000000000002E-2</v>
      </c>
    </row>
    <row r="398" spans="1:26" x14ac:dyDescent="0.2">
      <c r="A398" s="48" t="s">
        <v>510</v>
      </c>
      <c r="B398" s="49"/>
      <c r="C398" s="50" t="s">
        <v>511</v>
      </c>
      <c r="D398" s="50" t="s">
        <v>511</v>
      </c>
      <c r="E398" s="51">
        <v>4.8500000000000001E-2</v>
      </c>
      <c r="F398" s="52" t="s">
        <v>616</v>
      </c>
      <c r="G398" s="53">
        <v>0.01</v>
      </c>
      <c r="H398" s="53">
        <v>2.5000000000000001E-3</v>
      </c>
      <c r="I398" s="53"/>
      <c r="J398" s="53"/>
      <c r="K398" s="53"/>
      <c r="L398" s="53"/>
      <c r="M398" s="53"/>
      <c r="N398" s="53"/>
      <c r="O398" s="53">
        <v>2.5000000000000001E-3</v>
      </c>
      <c r="P398" s="53"/>
      <c r="Q398" s="53"/>
      <c r="R398" s="53"/>
      <c r="S398" s="53">
        <v>1E-3</v>
      </c>
      <c r="T398" s="53"/>
      <c r="U398" s="53"/>
      <c r="V398" s="53"/>
      <c r="W398" s="53"/>
      <c r="X398" s="53"/>
      <c r="Y398" s="70">
        <v>3.3E-3</v>
      </c>
      <c r="Z398" s="54">
        <v>6.7799999999999999E-2</v>
      </c>
    </row>
    <row r="399" spans="1:26" x14ac:dyDescent="0.2">
      <c r="A399" s="48" t="s">
        <v>512</v>
      </c>
      <c r="B399" s="49"/>
      <c r="C399" s="50" t="s">
        <v>513</v>
      </c>
      <c r="D399" s="50" t="s">
        <v>513</v>
      </c>
      <c r="E399" s="51">
        <v>4.8500000000000001E-2</v>
      </c>
      <c r="F399" s="52" t="s">
        <v>616</v>
      </c>
      <c r="G399" s="53">
        <v>0.01</v>
      </c>
      <c r="H399" s="53">
        <v>2.5000000000000001E-3</v>
      </c>
      <c r="I399" s="53"/>
      <c r="J399" s="53"/>
      <c r="K399" s="53"/>
      <c r="L399" s="53"/>
      <c r="M399" s="53">
        <v>3.0000000000000001E-3</v>
      </c>
      <c r="N399" s="53"/>
      <c r="O399" s="53">
        <v>2.5000000000000001E-3</v>
      </c>
      <c r="P399" s="53"/>
      <c r="Q399" s="53"/>
      <c r="R399" s="53"/>
      <c r="S399" s="53">
        <v>1E-3</v>
      </c>
      <c r="T399" s="53"/>
      <c r="U399" s="53"/>
      <c r="V399" s="53"/>
      <c r="W399" s="53"/>
      <c r="X399" s="53"/>
      <c r="Y399" s="70"/>
      <c r="Z399" s="54">
        <v>6.7500000000000004E-2</v>
      </c>
    </row>
    <row r="400" spans="1:26" x14ac:dyDescent="0.2">
      <c r="A400" s="48" t="s">
        <v>519</v>
      </c>
      <c r="B400" s="49"/>
      <c r="C400" s="50" t="s">
        <v>520</v>
      </c>
      <c r="D400" s="50" t="s">
        <v>520</v>
      </c>
      <c r="E400" s="51">
        <v>4.8500000000000001E-2</v>
      </c>
      <c r="F400" s="52" t="s">
        <v>616</v>
      </c>
      <c r="G400" s="53">
        <v>0.01</v>
      </c>
      <c r="H400" s="53">
        <v>2.5000000000000001E-3</v>
      </c>
      <c r="I400" s="53"/>
      <c r="J400" s="53"/>
      <c r="K400" s="157"/>
      <c r="L400" s="157"/>
      <c r="M400" s="157">
        <v>3.0000000000000001E-3</v>
      </c>
      <c r="N400" s="157"/>
      <c r="O400" s="157">
        <v>2.5000000000000001E-3</v>
      </c>
      <c r="P400" s="157"/>
      <c r="Q400" s="157"/>
      <c r="R400" s="157"/>
      <c r="S400" s="157">
        <v>1E-3</v>
      </c>
      <c r="T400" s="157"/>
      <c r="U400" s="157"/>
      <c r="V400" s="157"/>
      <c r="W400" s="157"/>
      <c r="X400" s="157"/>
      <c r="Y400" s="158"/>
      <c r="Z400" s="54">
        <v>6.7500000000000004E-2</v>
      </c>
    </row>
    <row r="401" spans="1:26" x14ac:dyDescent="0.2">
      <c r="A401" s="48" t="s">
        <v>521</v>
      </c>
      <c r="B401" s="49"/>
      <c r="C401" s="50" t="s">
        <v>522</v>
      </c>
      <c r="D401" s="50" t="s">
        <v>522</v>
      </c>
      <c r="E401" s="51">
        <v>4.8500000000000001E-2</v>
      </c>
      <c r="F401" s="52" t="s">
        <v>616</v>
      </c>
      <c r="G401" s="53">
        <v>0.01</v>
      </c>
      <c r="H401" s="53">
        <v>2.5000000000000001E-3</v>
      </c>
      <c r="I401" s="53"/>
      <c r="J401" s="53"/>
      <c r="K401" s="157"/>
      <c r="L401" s="157"/>
      <c r="M401" s="157"/>
      <c r="N401" s="157"/>
      <c r="O401" s="157">
        <v>2.5000000000000001E-3</v>
      </c>
      <c r="P401" s="157"/>
      <c r="Q401" s="157"/>
      <c r="R401" s="157"/>
      <c r="S401" s="157">
        <v>1E-3</v>
      </c>
      <c r="T401" s="157"/>
      <c r="U401" s="157"/>
      <c r="V401" s="157">
        <v>1.6E-2</v>
      </c>
      <c r="W401" s="157"/>
      <c r="X401" s="157"/>
      <c r="Y401" s="158">
        <v>3.3E-3</v>
      </c>
      <c r="Z401" s="54">
        <v>8.3799999999999999E-2</v>
      </c>
    </row>
    <row r="402" spans="1:26" x14ac:dyDescent="0.2">
      <c r="A402" s="48" t="s">
        <v>523</v>
      </c>
      <c r="B402" s="49"/>
      <c r="C402" s="50" t="s">
        <v>524</v>
      </c>
      <c r="D402" s="50" t="s">
        <v>524</v>
      </c>
      <c r="E402" s="51">
        <v>4.8500000000000001E-2</v>
      </c>
      <c r="F402" s="52" t="s">
        <v>616</v>
      </c>
      <c r="G402" s="53">
        <v>0.01</v>
      </c>
      <c r="H402" s="53">
        <v>2.5000000000000001E-3</v>
      </c>
      <c r="I402" s="53"/>
      <c r="J402" s="53"/>
      <c r="K402" s="157"/>
      <c r="L402" s="157"/>
      <c r="M402" s="157">
        <v>3.0000000000000001E-3</v>
      </c>
      <c r="N402" s="157"/>
      <c r="O402" s="157">
        <v>2.5000000000000001E-3</v>
      </c>
      <c r="P402" s="157"/>
      <c r="Q402" s="157"/>
      <c r="R402" s="157"/>
      <c r="S402" s="157">
        <v>1E-3</v>
      </c>
      <c r="T402" s="157"/>
      <c r="U402" s="157"/>
      <c r="V402" s="157"/>
      <c r="W402" s="157"/>
      <c r="X402" s="157"/>
      <c r="Y402" s="158">
        <v>3.3E-3</v>
      </c>
      <c r="Z402" s="54">
        <v>7.0800000000000002E-2</v>
      </c>
    </row>
    <row r="403" spans="1:26" x14ac:dyDescent="0.2">
      <c r="A403" s="48" t="s">
        <v>525</v>
      </c>
      <c r="B403" s="49"/>
      <c r="C403" s="50" t="s">
        <v>526</v>
      </c>
      <c r="D403" s="50" t="s">
        <v>526</v>
      </c>
      <c r="E403" s="51">
        <v>4.8500000000000001E-2</v>
      </c>
      <c r="F403" s="52" t="s">
        <v>616</v>
      </c>
      <c r="G403" s="53">
        <v>0.01</v>
      </c>
      <c r="H403" s="53">
        <v>2.5000000000000001E-3</v>
      </c>
      <c r="I403" s="53"/>
      <c r="J403" s="53"/>
      <c r="K403" s="157"/>
      <c r="L403" s="157"/>
      <c r="M403" s="157"/>
      <c r="N403" s="157"/>
      <c r="O403" s="157">
        <v>2.5000000000000001E-3</v>
      </c>
      <c r="P403" s="157"/>
      <c r="Q403" s="157"/>
      <c r="R403" s="157"/>
      <c r="S403" s="157">
        <v>1E-3</v>
      </c>
      <c r="T403" s="157"/>
      <c r="U403" s="157"/>
      <c r="V403" s="157">
        <v>0.01</v>
      </c>
      <c r="W403" s="157"/>
      <c r="X403" s="157"/>
      <c r="Y403" s="158">
        <v>3.3E-3</v>
      </c>
      <c r="Z403" s="54">
        <v>7.7799999999999994E-2</v>
      </c>
    </row>
    <row r="404" spans="1:26" x14ac:dyDescent="0.2">
      <c r="A404" s="48" t="s">
        <v>527</v>
      </c>
      <c r="B404" s="49"/>
      <c r="C404" s="50" t="s">
        <v>528</v>
      </c>
      <c r="D404" s="50" t="s">
        <v>528</v>
      </c>
      <c r="E404" s="51">
        <v>4.8500000000000001E-2</v>
      </c>
      <c r="F404" s="52" t="s">
        <v>616</v>
      </c>
      <c r="G404" s="53">
        <v>0.01</v>
      </c>
      <c r="H404" s="53">
        <v>2.5000000000000001E-3</v>
      </c>
      <c r="I404" s="53"/>
      <c r="J404" s="53"/>
      <c r="K404" s="157"/>
      <c r="L404" s="157"/>
      <c r="M404" s="157">
        <v>3.0000000000000001E-3</v>
      </c>
      <c r="N404" s="157"/>
      <c r="O404" s="157">
        <v>2.5000000000000001E-3</v>
      </c>
      <c r="P404" s="157"/>
      <c r="Q404" s="157"/>
      <c r="R404" s="157"/>
      <c r="S404" s="157">
        <v>1E-3</v>
      </c>
      <c r="T404" s="157"/>
      <c r="U404" s="157"/>
      <c r="V404" s="157"/>
      <c r="W404" s="157"/>
      <c r="X404" s="157"/>
      <c r="Y404" s="158">
        <v>3.3E-3</v>
      </c>
      <c r="Z404" s="54">
        <v>7.0800000000000002E-2</v>
      </c>
    </row>
    <row r="405" spans="1:26" x14ac:dyDescent="0.2">
      <c r="A405" s="48" t="s">
        <v>529</v>
      </c>
      <c r="B405" s="49"/>
      <c r="C405" s="50" t="s">
        <v>530</v>
      </c>
      <c r="D405" s="50" t="s">
        <v>530</v>
      </c>
      <c r="E405" s="51">
        <v>4.8500000000000001E-2</v>
      </c>
      <c r="F405" s="52" t="s">
        <v>616</v>
      </c>
      <c r="G405" s="53">
        <v>0.01</v>
      </c>
      <c r="H405" s="53">
        <v>2.5000000000000001E-3</v>
      </c>
      <c r="I405" s="53"/>
      <c r="J405" s="53"/>
      <c r="K405" s="157"/>
      <c r="L405" s="157"/>
      <c r="M405" s="157"/>
      <c r="N405" s="157"/>
      <c r="O405" s="157">
        <v>2.5000000000000001E-3</v>
      </c>
      <c r="P405" s="157"/>
      <c r="Q405" s="157"/>
      <c r="R405" s="157"/>
      <c r="S405" s="157">
        <v>1E-3</v>
      </c>
      <c r="T405" s="157"/>
      <c r="U405" s="157"/>
      <c r="V405" s="157"/>
      <c r="W405" s="157"/>
      <c r="X405" s="157"/>
      <c r="Y405" s="158">
        <v>3.3E-3</v>
      </c>
      <c r="Z405" s="54">
        <v>6.7799999999999999E-2</v>
      </c>
    </row>
    <row r="406" spans="1:26" x14ac:dyDescent="0.2">
      <c r="A406" s="48" t="s">
        <v>1189</v>
      </c>
      <c r="B406" s="49" t="s">
        <v>218</v>
      </c>
      <c r="C406" s="50" t="s">
        <v>1084</v>
      </c>
      <c r="D406" s="50" t="s">
        <v>530</v>
      </c>
      <c r="E406" s="51">
        <v>4.8500000000000001E-2</v>
      </c>
      <c r="F406" s="52" t="s">
        <v>616</v>
      </c>
      <c r="G406" s="53">
        <v>0.01</v>
      </c>
      <c r="H406" s="53">
        <v>2.5000000000000001E-3</v>
      </c>
      <c r="I406" s="53"/>
      <c r="J406" s="53"/>
      <c r="K406" s="157"/>
      <c r="L406" s="157"/>
      <c r="M406" s="157">
        <v>3.0000000000000001E-3</v>
      </c>
      <c r="N406" s="157"/>
      <c r="O406" s="157">
        <v>2.5000000000000001E-3</v>
      </c>
      <c r="P406" s="157"/>
      <c r="Q406" s="157"/>
      <c r="R406" s="157"/>
      <c r="S406" s="157">
        <v>1E-3</v>
      </c>
      <c r="T406" s="157"/>
      <c r="U406" s="157"/>
      <c r="V406" s="157"/>
      <c r="W406" s="157"/>
      <c r="X406" s="157"/>
      <c r="Y406" s="158"/>
      <c r="Z406" s="54">
        <v>6.7500000000000004E-2</v>
      </c>
    </row>
    <row r="407" spans="1:26" ht="6" customHeight="1" x14ac:dyDescent="0.2">
      <c r="A407" s="127"/>
      <c r="B407" s="121"/>
      <c r="C407" s="121"/>
      <c r="D407" s="55"/>
      <c r="E407" s="56"/>
      <c r="F407" s="56" t="s">
        <v>2</v>
      </c>
      <c r="G407" s="56"/>
      <c r="H407" s="56"/>
      <c r="I407" s="56"/>
      <c r="J407" s="56"/>
      <c r="K407" s="159"/>
      <c r="L407" s="159"/>
      <c r="M407" s="159"/>
      <c r="N407" s="159"/>
      <c r="O407" s="159"/>
      <c r="P407" s="159"/>
      <c r="Q407" s="159"/>
      <c r="R407" s="159"/>
      <c r="S407" s="159"/>
      <c r="T407" s="159"/>
      <c r="U407" s="159"/>
      <c r="V407" s="159"/>
      <c r="W407" s="159"/>
      <c r="X407" s="159"/>
      <c r="Y407" s="159"/>
      <c r="Z407" s="56"/>
    </row>
    <row r="408" spans="1:26" x14ac:dyDescent="0.2">
      <c r="A408" s="48" t="s">
        <v>531</v>
      </c>
      <c r="B408" s="49"/>
      <c r="C408" s="50" t="s">
        <v>532</v>
      </c>
      <c r="D408" s="50" t="s">
        <v>532</v>
      </c>
      <c r="E408" s="51">
        <v>4.8500000000000001E-2</v>
      </c>
      <c r="F408" s="52" t="s">
        <v>616</v>
      </c>
      <c r="G408" s="53">
        <v>0.01</v>
      </c>
      <c r="H408" s="53">
        <v>2.5000000000000001E-3</v>
      </c>
      <c r="I408" s="53"/>
      <c r="J408" s="53"/>
      <c r="K408" s="157">
        <v>3.0000000000000001E-3</v>
      </c>
      <c r="L408" s="157">
        <v>2.5000000000000001E-3</v>
      </c>
      <c r="M408" s="157"/>
      <c r="N408" s="157"/>
      <c r="O408" s="157"/>
      <c r="P408" s="157"/>
      <c r="Q408" s="157"/>
      <c r="R408" s="157">
        <v>0.01</v>
      </c>
      <c r="S408" s="157"/>
      <c r="T408" s="157"/>
      <c r="U408" s="157"/>
      <c r="V408" s="157"/>
      <c r="W408" s="157"/>
      <c r="X408" s="157"/>
      <c r="Y408" s="158"/>
      <c r="Z408" s="54">
        <v>7.6499999999999999E-2</v>
      </c>
    </row>
    <row r="409" spans="1:26" x14ac:dyDescent="0.2">
      <c r="A409" s="48" t="s">
        <v>533</v>
      </c>
      <c r="B409" s="49"/>
      <c r="C409" s="50" t="s">
        <v>534</v>
      </c>
      <c r="D409" s="50" t="s">
        <v>534</v>
      </c>
      <c r="E409" s="51">
        <v>4.8500000000000001E-2</v>
      </c>
      <c r="F409" s="52" t="s">
        <v>616</v>
      </c>
      <c r="G409" s="53">
        <v>0.01</v>
      </c>
      <c r="H409" s="53">
        <v>2.5000000000000001E-3</v>
      </c>
      <c r="I409" s="53"/>
      <c r="J409" s="53"/>
      <c r="K409" s="157">
        <v>3.0000000000000001E-3</v>
      </c>
      <c r="L409" s="157">
        <v>2.5000000000000001E-3</v>
      </c>
      <c r="M409" s="157">
        <v>3.0000000000000001E-3</v>
      </c>
      <c r="N409" s="157"/>
      <c r="O409" s="157"/>
      <c r="P409" s="157"/>
      <c r="Q409" s="157"/>
      <c r="R409" s="157">
        <v>0.01</v>
      </c>
      <c r="S409" s="157"/>
      <c r="T409" s="157"/>
      <c r="U409" s="157"/>
      <c r="V409" s="157"/>
      <c r="W409" s="157"/>
      <c r="X409" s="157"/>
      <c r="Y409" s="158"/>
      <c r="Z409" s="54">
        <v>7.9500000000000001E-2</v>
      </c>
    </row>
    <row r="410" spans="1:26" x14ac:dyDescent="0.2">
      <c r="A410" s="48" t="s">
        <v>14</v>
      </c>
      <c r="B410" s="49"/>
      <c r="C410" s="58" t="s">
        <v>15</v>
      </c>
      <c r="D410" s="58" t="s">
        <v>15</v>
      </c>
      <c r="E410" s="51">
        <v>4.8500000000000001E-2</v>
      </c>
      <c r="F410" s="52" t="s">
        <v>616</v>
      </c>
      <c r="G410" s="53">
        <v>0.01</v>
      </c>
      <c r="H410" s="53">
        <v>2.5000000000000001E-3</v>
      </c>
      <c r="I410" s="53"/>
      <c r="J410" s="53"/>
      <c r="K410" s="157">
        <v>3.0000000000000001E-3</v>
      </c>
      <c r="L410" s="157">
        <v>2.5000000000000001E-3</v>
      </c>
      <c r="M410" s="157">
        <v>3.0000000000000001E-3</v>
      </c>
      <c r="N410" s="157"/>
      <c r="O410" s="157"/>
      <c r="P410" s="157"/>
      <c r="Q410" s="157"/>
      <c r="R410" s="157">
        <v>0.01</v>
      </c>
      <c r="S410" s="157"/>
      <c r="T410" s="157"/>
      <c r="U410" s="157"/>
      <c r="V410" s="157">
        <v>1.0999999999999999E-2</v>
      </c>
      <c r="W410" s="157"/>
      <c r="X410" s="157"/>
      <c r="Y410" s="158"/>
      <c r="Z410" s="54">
        <v>9.0499999999999997E-2</v>
      </c>
    </row>
    <row r="411" spans="1:26" x14ac:dyDescent="0.2">
      <c r="A411" s="48" t="s">
        <v>535</v>
      </c>
      <c r="B411" s="49"/>
      <c r="C411" s="50" t="s">
        <v>536</v>
      </c>
      <c r="D411" s="50" t="s">
        <v>536</v>
      </c>
      <c r="E411" s="51">
        <v>4.8500000000000001E-2</v>
      </c>
      <c r="F411" s="52" t="s">
        <v>616</v>
      </c>
      <c r="G411" s="53">
        <v>0.01</v>
      </c>
      <c r="H411" s="53">
        <v>2.5000000000000001E-3</v>
      </c>
      <c r="I411" s="53"/>
      <c r="J411" s="53"/>
      <c r="K411" s="157">
        <v>3.0000000000000001E-3</v>
      </c>
      <c r="L411" s="157">
        <v>2.5000000000000001E-3</v>
      </c>
      <c r="M411" s="157">
        <v>3.0000000000000001E-3</v>
      </c>
      <c r="N411" s="157"/>
      <c r="O411" s="157"/>
      <c r="P411" s="157"/>
      <c r="Q411" s="157"/>
      <c r="R411" s="157">
        <v>0.01</v>
      </c>
      <c r="S411" s="157"/>
      <c r="T411" s="157"/>
      <c r="U411" s="157"/>
      <c r="V411" s="157"/>
      <c r="W411" s="157"/>
      <c r="X411" s="157"/>
      <c r="Y411" s="158"/>
      <c r="Z411" s="54">
        <v>7.9500000000000001E-2</v>
      </c>
    </row>
    <row r="412" spans="1:26" x14ac:dyDescent="0.2">
      <c r="A412" s="48" t="s">
        <v>537</v>
      </c>
      <c r="B412" s="49"/>
      <c r="C412" s="50" t="s">
        <v>538</v>
      </c>
      <c r="D412" s="50" t="s">
        <v>532</v>
      </c>
      <c r="E412" s="51">
        <v>4.8500000000000001E-2</v>
      </c>
      <c r="F412" s="52" t="s">
        <v>616</v>
      </c>
      <c r="G412" s="53">
        <v>0.01</v>
      </c>
      <c r="H412" s="53">
        <v>2.5000000000000001E-3</v>
      </c>
      <c r="I412" s="53"/>
      <c r="J412" s="53"/>
      <c r="K412" s="157">
        <v>3.0000000000000001E-3</v>
      </c>
      <c r="L412" s="157">
        <v>2.5000000000000001E-3</v>
      </c>
      <c r="M412" s="157"/>
      <c r="N412" s="157"/>
      <c r="O412" s="157"/>
      <c r="P412" s="157"/>
      <c r="Q412" s="157"/>
      <c r="R412" s="157">
        <v>0.01</v>
      </c>
      <c r="S412" s="157"/>
      <c r="T412" s="157"/>
      <c r="U412" s="157"/>
      <c r="V412" s="157"/>
      <c r="W412" s="157"/>
      <c r="X412" s="157"/>
      <c r="Y412" s="158"/>
      <c r="Z412" s="54">
        <v>7.6499999999999999E-2</v>
      </c>
    </row>
    <row r="413" spans="1:26" x14ac:dyDescent="0.2">
      <c r="A413" s="48" t="s">
        <v>539</v>
      </c>
      <c r="B413" s="49"/>
      <c r="C413" s="50" t="s">
        <v>540</v>
      </c>
      <c r="D413" s="50" t="s">
        <v>540</v>
      </c>
      <c r="E413" s="51">
        <v>4.8500000000000001E-2</v>
      </c>
      <c r="F413" s="52" t="s">
        <v>616</v>
      </c>
      <c r="G413" s="53">
        <v>0.01</v>
      </c>
      <c r="H413" s="53">
        <v>2.5000000000000001E-3</v>
      </c>
      <c r="I413" s="53"/>
      <c r="J413" s="53"/>
      <c r="K413" s="157">
        <v>3.0000000000000001E-3</v>
      </c>
      <c r="L413" s="157">
        <v>2.5000000000000001E-3</v>
      </c>
      <c r="M413" s="157">
        <v>3.0000000000000001E-3</v>
      </c>
      <c r="N413" s="157"/>
      <c r="O413" s="157"/>
      <c r="P413" s="157"/>
      <c r="Q413" s="157"/>
      <c r="R413" s="157">
        <v>0.01</v>
      </c>
      <c r="S413" s="157"/>
      <c r="T413" s="157"/>
      <c r="U413" s="157"/>
      <c r="V413" s="157">
        <v>1.0999999999999999E-2</v>
      </c>
      <c r="W413" s="157"/>
      <c r="X413" s="157"/>
      <c r="Y413" s="158"/>
      <c r="Z413" s="54">
        <v>9.0499999999999997E-2</v>
      </c>
    </row>
    <row r="414" spans="1:26" x14ac:dyDescent="0.2">
      <c r="A414" s="48" t="s">
        <v>1190</v>
      </c>
      <c r="B414" s="49" t="s">
        <v>218</v>
      </c>
      <c r="C414" s="50" t="s">
        <v>1113</v>
      </c>
      <c r="D414" s="50"/>
      <c r="E414" s="51">
        <v>4.8500000000000001E-2</v>
      </c>
      <c r="F414" s="52" t="s">
        <v>616</v>
      </c>
      <c r="G414" s="53">
        <v>0.01</v>
      </c>
      <c r="H414" s="53">
        <v>2.5000000000000001E-3</v>
      </c>
      <c r="I414" s="53"/>
      <c r="J414" s="53"/>
      <c r="K414" s="53">
        <v>3.0000000000000001E-3</v>
      </c>
      <c r="L414" s="53">
        <v>2.5000000000000001E-3</v>
      </c>
      <c r="M414" s="53"/>
      <c r="N414" s="53"/>
      <c r="O414" s="53"/>
      <c r="P414" s="53"/>
      <c r="Q414" s="53"/>
      <c r="R414" s="53">
        <v>0.01</v>
      </c>
      <c r="S414" s="53"/>
      <c r="T414" s="53"/>
      <c r="U414" s="53"/>
      <c r="V414" s="53"/>
      <c r="W414" s="53"/>
      <c r="X414" s="53"/>
      <c r="Y414" s="70"/>
      <c r="Z414" s="54">
        <v>7.6499999999999999E-2</v>
      </c>
    </row>
    <row r="415" spans="1:26" ht="6" customHeight="1" x14ac:dyDescent="0.2">
      <c r="A415" s="127"/>
      <c r="B415" s="121"/>
      <c r="C415" s="121"/>
      <c r="D415" s="55"/>
      <c r="E415" s="56"/>
      <c r="F415" s="56" t="s">
        <v>2</v>
      </c>
      <c r="G415" s="56"/>
      <c r="H415" s="56"/>
      <c r="I415" s="56"/>
      <c r="J415" s="56"/>
      <c r="K415" s="56"/>
      <c r="L415" s="56"/>
      <c r="M415" s="56"/>
      <c r="N415" s="56"/>
      <c r="O415" s="56"/>
      <c r="P415" s="56"/>
      <c r="Q415" s="56"/>
      <c r="R415" s="56"/>
      <c r="S415" s="56"/>
      <c r="T415" s="56"/>
      <c r="U415" s="56"/>
      <c r="V415" s="56"/>
      <c r="W415" s="56"/>
      <c r="X415" s="56"/>
      <c r="Y415" s="56"/>
      <c r="Z415" s="56"/>
    </row>
    <row r="416" spans="1:26" x14ac:dyDescent="0.2">
      <c r="A416" s="48" t="s">
        <v>541</v>
      </c>
      <c r="B416" s="49"/>
      <c r="C416" s="50" t="s">
        <v>542</v>
      </c>
      <c r="D416" s="50" t="s">
        <v>542</v>
      </c>
      <c r="E416" s="51">
        <v>4.8500000000000001E-2</v>
      </c>
      <c r="F416" s="52" t="s">
        <v>616</v>
      </c>
      <c r="G416" s="53">
        <v>0.01</v>
      </c>
      <c r="H416" s="53">
        <v>2.5000000000000001E-3</v>
      </c>
      <c r="I416" s="53">
        <v>2.5000000000000001E-3</v>
      </c>
      <c r="J416" s="53">
        <v>2.5000000000000001E-3</v>
      </c>
      <c r="K416" s="53"/>
      <c r="L416" s="53">
        <v>2.5000000000000001E-3</v>
      </c>
      <c r="M416" s="53"/>
      <c r="N416" s="53"/>
      <c r="O416" s="53">
        <v>2.5000000000000001E-3</v>
      </c>
      <c r="P416" s="157">
        <v>2E-3</v>
      </c>
      <c r="Q416" s="53">
        <v>5.0000000000000001E-4</v>
      </c>
      <c r="R416" s="53"/>
      <c r="S416" s="53">
        <v>1E-3</v>
      </c>
      <c r="T416" s="53"/>
      <c r="U416" s="53"/>
      <c r="V416" s="53"/>
      <c r="W416" s="53"/>
      <c r="X416" s="53"/>
      <c r="Y416" s="70"/>
      <c r="Z416" s="54">
        <v>7.4500000000000011E-2</v>
      </c>
    </row>
    <row r="417" spans="1:26" x14ac:dyDescent="0.2">
      <c r="A417" s="48" t="s">
        <v>543</v>
      </c>
      <c r="B417" s="49"/>
      <c r="C417" s="50" t="s">
        <v>544</v>
      </c>
      <c r="D417" s="50" t="s">
        <v>542</v>
      </c>
      <c r="E417" s="51">
        <v>4.8500000000000001E-2</v>
      </c>
      <c r="F417" s="52" t="s">
        <v>616</v>
      </c>
      <c r="G417" s="53">
        <v>0.01</v>
      </c>
      <c r="H417" s="53">
        <v>2.5000000000000001E-3</v>
      </c>
      <c r="I417" s="53">
        <v>2.5000000000000001E-3</v>
      </c>
      <c r="J417" s="53">
        <v>2.5000000000000001E-3</v>
      </c>
      <c r="K417" s="53"/>
      <c r="L417" s="53">
        <v>2.5000000000000001E-3</v>
      </c>
      <c r="M417" s="53"/>
      <c r="N417" s="53"/>
      <c r="O417" s="53">
        <v>2.5000000000000001E-3</v>
      </c>
      <c r="P417" s="157">
        <v>2E-3</v>
      </c>
      <c r="Q417" s="53">
        <v>5.0000000000000001E-4</v>
      </c>
      <c r="R417" s="53"/>
      <c r="S417" s="53">
        <v>1E-3</v>
      </c>
      <c r="T417" s="53"/>
      <c r="U417" s="53"/>
      <c r="V417" s="53"/>
      <c r="W417" s="53"/>
      <c r="X417" s="53"/>
      <c r="Y417" s="70"/>
      <c r="Z417" s="54">
        <v>7.4500000000000011E-2</v>
      </c>
    </row>
    <row r="418" spans="1:26" x14ac:dyDescent="0.2">
      <c r="A418" s="48" t="s">
        <v>545</v>
      </c>
      <c r="B418" s="49"/>
      <c r="C418" s="50" t="s">
        <v>546</v>
      </c>
      <c r="D418" s="50" t="s">
        <v>542</v>
      </c>
      <c r="E418" s="51">
        <v>4.8500000000000001E-2</v>
      </c>
      <c r="F418" s="52" t="s">
        <v>616</v>
      </c>
      <c r="G418" s="53">
        <v>0.01</v>
      </c>
      <c r="H418" s="53">
        <v>2.5000000000000001E-3</v>
      </c>
      <c r="I418" s="53">
        <v>2.5000000000000001E-3</v>
      </c>
      <c r="J418" s="53">
        <v>2.5000000000000001E-3</v>
      </c>
      <c r="K418" s="53"/>
      <c r="L418" s="53">
        <v>2.5000000000000001E-3</v>
      </c>
      <c r="M418" s="53"/>
      <c r="N418" s="53"/>
      <c r="O418" s="53">
        <v>2.5000000000000001E-3</v>
      </c>
      <c r="P418" s="157">
        <v>2E-3</v>
      </c>
      <c r="Q418" s="53">
        <v>5.0000000000000001E-4</v>
      </c>
      <c r="R418" s="53"/>
      <c r="S418" s="53">
        <v>1E-3</v>
      </c>
      <c r="T418" s="53"/>
      <c r="U418" s="53"/>
      <c r="V418" s="53"/>
      <c r="W418" s="53"/>
      <c r="X418" s="53"/>
      <c r="Y418" s="70"/>
      <c r="Z418" s="54">
        <v>7.4500000000000011E-2</v>
      </c>
    </row>
    <row r="419" spans="1:26" x14ac:dyDescent="0.2">
      <c r="A419" s="48" t="s">
        <v>577</v>
      </c>
      <c r="B419" s="49"/>
      <c r="C419" s="58" t="s">
        <v>578</v>
      </c>
      <c r="D419" s="58" t="s">
        <v>542</v>
      </c>
      <c r="E419" s="51">
        <v>4.8500000000000001E-2</v>
      </c>
      <c r="F419" s="52" t="s">
        <v>616</v>
      </c>
      <c r="G419" s="53">
        <v>0.01</v>
      </c>
      <c r="H419" s="53">
        <v>2.5000000000000001E-3</v>
      </c>
      <c r="I419" s="53">
        <v>2.5000000000000001E-3</v>
      </c>
      <c r="J419" s="53">
        <v>2.5000000000000001E-3</v>
      </c>
      <c r="K419" s="53"/>
      <c r="L419" s="53">
        <v>2.5000000000000001E-3</v>
      </c>
      <c r="M419" s="53"/>
      <c r="N419" s="53"/>
      <c r="O419" s="53">
        <v>2.5000000000000001E-3</v>
      </c>
      <c r="P419" s="157">
        <v>2E-3</v>
      </c>
      <c r="Q419" s="53">
        <v>5.0000000000000001E-4</v>
      </c>
      <c r="R419" s="53"/>
      <c r="S419" s="53">
        <v>1E-3</v>
      </c>
      <c r="T419" s="53"/>
      <c r="U419" s="53"/>
      <c r="V419" s="53"/>
      <c r="W419" s="53"/>
      <c r="X419" s="53"/>
      <c r="Y419" s="70"/>
      <c r="Z419" s="54">
        <v>7.4500000000000011E-2</v>
      </c>
    </row>
    <row r="420" spans="1:26" x14ac:dyDescent="0.2">
      <c r="A420" s="48" t="s">
        <v>547</v>
      </c>
      <c r="B420" s="49"/>
      <c r="C420" s="50" t="s">
        <v>548</v>
      </c>
      <c r="D420" s="50" t="s">
        <v>548</v>
      </c>
      <c r="E420" s="51">
        <v>4.8500000000000001E-2</v>
      </c>
      <c r="F420" s="52" t="s">
        <v>616</v>
      </c>
      <c r="G420" s="53">
        <v>0.01</v>
      </c>
      <c r="H420" s="53">
        <v>2.5000000000000001E-3</v>
      </c>
      <c r="I420" s="53">
        <v>2.5000000000000001E-3</v>
      </c>
      <c r="J420" s="53">
        <v>2.5000000000000001E-3</v>
      </c>
      <c r="K420" s="53"/>
      <c r="L420" s="53">
        <v>2.5000000000000001E-3</v>
      </c>
      <c r="M420" s="53"/>
      <c r="N420" s="53"/>
      <c r="O420" s="53">
        <v>2.5000000000000001E-3</v>
      </c>
      <c r="P420" s="157">
        <v>2E-3</v>
      </c>
      <c r="Q420" s="53">
        <v>5.0000000000000001E-4</v>
      </c>
      <c r="R420" s="53"/>
      <c r="S420" s="53">
        <v>1E-3</v>
      </c>
      <c r="T420" s="53">
        <v>0.01</v>
      </c>
      <c r="U420" s="53"/>
      <c r="V420" s="53"/>
      <c r="W420" s="53"/>
      <c r="X420" s="53"/>
      <c r="Y420" s="70"/>
      <c r="Z420" s="54">
        <v>8.4500000000000006E-2</v>
      </c>
    </row>
    <row r="421" spans="1:26" x14ac:dyDescent="0.2">
      <c r="A421" s="48" t="s">
        <v>8</v>
      </c>
      <c r="B421" s="49"/>
      <c r="C421" s="58" t="s">
        <v>9</v>
      </c>
      <c r="D421" s="58" t="s">
        <v>542</v>
      </c>
      <c r="E421" s="51">
        <v>4.8500000000000001E-2</v>
      </c>
      <c r="F421" s="52" t="s">
        <v>616</v>
      </c>
      <c r="G421" s="53">
        <v>0.01</v>
      </c>
      <c r="H421" s="53">
        <v>2.5000000000000001E-3</v>
      </c>
      <c r="I421" s="53">
        <v>2.5000000000000001E-3</v>
      </c>
      <c r="J421" s="53">
        <v>2.5000000000000001E-3</v>
      </c>
      <c r="K421" s="53"/>
      <c r="L421" s="53">
        <v>2.5000000000000001E-3</v>
      </c>
      <c r="M421" s="53"/>
      <c r="N421" s="53"/>
      <c r="O421" s="53">
        <v>2.5000000000000001E-3</v>
      </c>
      <c r="P421" s="157">
        <v>2E-3</v>
      </c>
      <c r="Q421" s="53">
        <v>5.0000000000000001E-4</v>
      </c>
      <c r="R421" s="53"/>
      <c r="S421" s="53">
        <v>1E-3</v>
      </c>
      <c r="T421" s="53"/>
      <c r="U421" s="53"/>
      <c r="V421" s="53"/>
      <c r="W421" s="53"/>
      <c r="X421" s="53"/>
      <c r="Y421" s="70"/>
      <c r="Z421" s="54">
        <v>7.4500000000000011E-2</v>
      </c>
    </row>
    <row r="422" spans="1:26" x14ac:dyDescent="0.2">
      <c r="A422" s="48" t="s">
        <v>549</v>
      </c>
      <c r="B422" s="49"/>
      <c r="C422" s="50" t="s">
        <v>550</v>
      </c>
      <c r="D422" s="50" t="s">
        <v>542</v>
      </c>
      <c r="E422" s="51">
        <v>4.8500000000000001E-2</v>
      </c>
      <c r="F422" s="52" t="s">
        <v>616</v>
      </c>
      <c r="G422" s="53">
        <v>0.01</v>
      </c>
      <c r="H422" s="53">
        <v>2.5000000000000001E-3</v>
      </c>
      <c r="I422" s="53">
        <v>2.5000000000000001E-3</v>
      </c>
      <c r="J422" s="53">
        <v>2.5000000000000001E-3</v>
      </c>
      <c r="K422" s="53"/>
      <c r="L422" s="53">
        <v>2.5000000000000001E-3</v>
      </c>
      <c r="M422" s="53"/>
      <c r="N422" s="53"/>
      <c r="O422" s="53">
        <v>2.5000000000000001E-3</v>
      </c>
      <c r="P422" s="157">
        <v>2E-3</v>
      </c>
      <c r="Q422" s="53">
        <v>5.0000000000000001E-4</v>
      </c>
      <c r="R422" s="53"/>
      <c r="S422" s="53">
        <v>1E-3</v>
      </c>
      <c r="T422" s="53"/>
      <c r="U422" s="53"/>
      <c r="V422" s="53"/>
      <c r="W422" s="53"/>
      <c r="X422" s="53"/>
      <c r="Y422" s="70"/>
      <c r="Z422" s="54">
        <v>7.4500000000000011E-2</v>
      </c>
    </row>
    <row r="423" spans="1:26" x14ac:dyDescent="0.2">
      <c r="A423" s="48" t="s">
        <v>551</v>
      </c>
      <c r="B423" s="49"/>
      <c r="C423" s="50" t="s">
        <v>552</v>
      </c>
      <c r="D423" s="50" t="s">
        <v>542</v>
      </c>
      <c r="E423" s="51">
        <v>4.8500000000000001E-2</v>
      </c>
      <c r="F423" s="52" t="s">
        <v>616</v>
      </c>
      <c r="G423" s="53">
        <v>0.01</v>
      </c>
      <c r="H423" s="53">
        <v>2.5000000000000001E-3</v>
      </c>
      <c r="I423" s="53">
        <v>2.5000000000000001E-3</v>
      </c>
      <c r="J423" s="53">
        <v>2.5000000000000001E-3</v>
      </c>
      <c r="K423" s="53"/>
      <c r="L423" s="53">
        <v>2.5000000000000001E-3</v>
      </c>
      <c r="M423" s="53"/>
      <c r="N423" s="53"/>
      <c r="O423" s="53">
        <v>2.5000000000000001E-3</v>
      </c>
      <c r="P423" s="157">
        <v>2E-3</v>
      </c>
      <c r="Q423" s="53">
        <v>5.0000000000000001E-4</v>
      </c>
      <c r="R423" s="53"/>
      <c r="S423" s="53">
        <v>1E-3</v>
      </c>
      <c r="T423" s="53"/>
      <c r="U423" s="53"/>
      <c r="V423" s="53"/>
      <c r="W423" s="53"/>
      <c r="X423" s="53"/>
      <c r="Y423" s="70"/>
      <c r="Z423" s="54">
        <v>7.4500000000000011E-2</v>
      </c>
    </row>
    <row r="424" spans="1:26" x14ac:dyDescent="0.2">
      <c r="A424" s="48" t="s">
        <v>1095</v>
      </c>
      <c r="B424" s="49"/>
      <c r="C424" s="50" t="s">
        <v>1096</v>
      </c>
      <c r="D424" s="50" t="s">
        <v>542</v>
      </c>
      <c r="E424" s="51">
        <v>4.8500000000000001E-2</v>
      </c>
      <c r="F424" s="52" t="s">
        <v>616</v>
      </c>
      <c r="G424" s="53">
        <v>0.01</v>
      </c>
      <c r="H424" s="53">
        <v>2.5000000000000001E-3</v>
      </c>
      <c r="I424" s="53">
        <v>2.5000000000000001E-3</v>
      </c>
      <c r="J424" s="53">
        <v>2.5000000000000001E-3</v>
      </c>
      <c r="K424" s="53"/>
      <c r="L424" s="53">
        <v>2.5000000000000001E-3</v>
      </c>
      <c r="M424" s="53"/>
      <c r="N424" s="53"/>
      <c r="O424" s="53">
        <v>2.5000000000000001E-3</v>
      </c>
      <c r="P424" s="157">
        <v>2E-3</v>
      </c>
      <c r="Q424" s="53">
        <v>5.0000000000000001E-4</v>
      </c>
      <c r="R424" s="53"/>
      <c r="S424" s="53">
        <v>1E-3</v>
      </c>
      <c r="T424" s="53"/>
      <c r="U424" s="53"/>
      <c r="V424" s="53"/>
      <c r="W424" s="53"/>
      <c r="X424" s="53"/>
      <c r="Y424" s="70"/>
      <c r="Z424" s="54">
        <v>7.4500000000000011E-2</v>
      </c>
    </row>
    <row r="425" spans="1:26" x14ac:dyDescent="0.2">
      <c r="A425" s="48" t="s">
        <v>553</v>
      </c>
      <c r="B425" s="49"/>
      <c r="C425" s="50" t="s">
        <v>554</v>
      </c>
      <c r="D425" s="50" t="s">
        <v>542</v>
      </c>
      <c r="E425" s="51">
        <v>4.8500000000000001E-2</v>
      </c>
      <c r="F425" s="52" t="s">
        <v>616</v>
      </c>
      <c r="G425" s="53">
        <v>0.01</v>
      </c>
      <c r="H425" s="53">
        <v>2.5000000000000001E-3</v>
      </c>
      <c r="I425" s="53">
        <v>2.5000000000000001E-3</v>
      </c>
      <c r="J425" s="53">
        <v>2.5000000000000001E-3</v>
      </c>
      <c r="K425" s="53"/>
      <c r="L425" s="53">
        <v>2.5000000000000001E-3</v>
      </c>
      <c r="M425" s="53"/>
      <c r="N425" s="53"/>
      <c r="O425" s="53">
        <v>2.5000000000000001E-3</v>
      </c>
      <c r="P425" s="157">
        <v>2E-3</v>
      </c>
      <c r="Q425" s="53">
        <v>5.0000000000000001E-4</v>
      </c>
      <c r="R425" s="53"/>
      <c r="S425" s="53">
        <v>1E-3</v>
      </c>
      <c r="T425" s="53"/>
      <c r="U425" s="53"/>
      <c r="V425" s="53"/>
      <c r="W425" s="53"/>
      <c r="X425" s="53"/>
      <c r="Y425" s="70"/>
      <c r="Z425" s="54">
        <v>7.4500000000000011E-2</v>
      </c>
    </row>
    <row r="426" spans="1:26" x14ac:dyDescent="0.2">
      <c r="A426" s="48" t="s">
        <v>555</v>
      </c>
      <c r="B426" s="49"/>
      <c r="C426" s="50" t="s">
        <v>556</v>
      </c>
      <c r="D426" s="50" t="s">
        <v>542</v>
      </c>
      <c r="E426" s="51">
        <v>4.8500000000000001E-2</v>
      </c>
      <c r="F426" s="52" t="s">
        <v>616</v>
      </c>
      <c r="G426" s="53">
        <v>0.01</v>
      </c>
      <c r="H426" s="53">
        <v>2.5000000000000001E-3</v>
      </c>
      <c r="I426" s="53">
        <v>2.5000000000000001E-3</v>
      </c>
      <c r="J426" s="53">
        <v>2.5000000000000001E-3</v>
      </c>
      <c r="K426" s="53"/>
      <c r="L426" s="53">
        <v>2.5000000000000001E-3</v>
      </c>
      <c r="M426" s="53"/>
      <c r="N426" s="53"/>
      <c r="O426" s="53">
        <v>2.5000000000000001E-3</v>
      </c>
      <c r="P426" s="157">
        <v>2E-3</v>
      </c>
      <c r="Q426" s="53">
        <v>5.0000000000000001E-4</v>
      </c>
      <c r="R426" s="53"/>
      <c r="S426" s="53">
        <v>1E-3</v>
      </c>
      <c r="T426" s="53"/>
      <c r="U426" s="53"/>
      <c r="V426" s="53"/>
      <c r="W426" s="53"/>
      <c r="X426" s="53"/>
      <c r="Y426" s="70"/>
      <c r="Z426" s="54">
        <v>7.4500000000000011E-2</v>
      </c>
    </row>
    <row r="427" spans="1:26" x14ac:dyDescent="0.2">
      <c r="A427" s="48" t="s">
        <v>557</v>
      </c>
      <c r="B427" s="49"/>
      <c r="C427" s="50" t="s">
        <v>558</v>
      </c>
      <c r="D427" s="50" t="s">
        <v>558</v>
      </c>
      <c r="E427" s="51">
        <v>4.8500000000000001E-2</v>
      </c>
      <c r="F427" s="52" t="s">
        <v>616</v>
      </c>
      <c r="G427" s="53">
        <v>0.01</v>
      </c>
      <c r="H427" s="53">
        <v>2.5000000000000001E-3</v>
      </c>
      <c r="I427" s="53">
        <v>2.5000000000000001E-3</v>
      </c>
      <c r="J427" s="53">
        <v>2.5000000000000001E-3</v>
      </c>
      <c r="K427" s="53"/>
      <c r="L427" s="53">
        <v>2.5000000000000001E-3</v>
      </c>
      <c r="M427" s="53"/>
      <c r="N427" s="53"/>
      <c r="O427" s="53">
        <v>2.5000000000000001E-3</v>
      </c>
      <c r="P427" s="157">
        <v>2E-3</v>
      </c>
      <c r="Q427" s="53">
        <v>5.0000000000000001E-4</v>
      </c>
      <c r="R427" s="53"/>
      <c r="S427" s="53">
        <v>1E-3</v>
      </c>
      <c r="T427" s="53"/>
      <c r="U427" s="53">
        <v>2E-3</v>
      </c>
      <c r="V427" s="53"/>
      <c r="W427" s="53"/>
      <c r="X427" s="53"/>
      <c r="Y427" s="70"/>
      <c r="Z427" s="54">
        <v>7.6500000000000012E-2</v>
      </c>
    </row>
    <row r="428" spans="1:26" x14ac:dyDescent="0.2">
      <c r="A428" s="48" t="s">
        <v>559</v>
      </c>
      <c r="B428" s="49"/>
      <c r="C428" s="50" t="s">
        <v>560</v>
      </c>
      <c r="D428" s="50" t="s">
        <v>542</v>
      </c>
      <c r="E428" s="51">
        <v>4.8500000000000001E-2</v>
      </c>
      <c r="F428" s="52" t="s">
        <v>616</v>
      </c>
      <c r="G428" s="53">
        <v>0.01</v>
      </c>
      <c r="H428" s="53">
        <v>2.5000000000000001E-3</v>
      </c>
      <c r="I428" s="53">
        <v>2.5000000000000001E-3</v>
      </c>
      <c r="J428" s="53">
        <v>2.5000000000000001E-3</v>
      </c>
      <c r="K428" s="53"/>
      <c r="L428" s="53">
        <v>2.5000000000000001E-3</v>
      </c>
      <c r="M428" s="53"/>
      <c r="N428" s="53"/>
      <c r="O428" s="53">
        <v>2.5000000000000001E-3</v>
      </c>
      <c r="P428" s="157">
        <v>2E-3</v>
      </c>
      <c r="Q428" s="53">
        <v>5.0000000000000001E-4</v>
      </c>
      <c r="R428" s="53"/>
      <c r="S428" s="53">
        <v>1E-3</v>
      </c>
      <c r="T428" s="53"/>
      <c r="U428" s="53"/>
      <c r="V428" s="53"/>
      <c r="W428" s="53"/>
      <c r="X428" s="53"/>
      <c r="Y428" s="70"/>
      <c r="Z428" s="54">
        <v>7.4500000000000011E-2</v>
      </c>
    </row>
    <row r="429" spans="1:26" x14ac:dyDescent="0.2">
      <c r="A429" s="48" t="s">
        <v>561</v>
      </c>
      <c r="B429" s="49"/>
      <c r="C429" s="50" t="s">
        <v>562</v>
      </c>
      <c r="D429" s="50" t="s">
        <v>542</v>
      </c>
      <c r="E429" s="51">
        <v>4.8500000000000001E-2</v>
      </c>
      <c r="F429" s="52" t="s">
        <v>616</v>
      </c>
      <c r="G429" s="53">
        <v>0.01</v>
      </c>
      <c r="H429" s="53">
        <v>2.5000000000000001E-3</v>
      </c>
      <c r="I429" s="53">
        <v>2.5000000000000001E-3</v>
      </c>
      <c r="J429" s="53">
        <v>2.5000000000000001E-3</v>
      </c>
      <c r="K429" s="53"/>
      <c r="L429" s="53">
        <v>2.5000000000000001E-3</v>
      </c>
      <c r="M429" s="53"/>
      <c r="N429" s="53"/>
      <c r="O429" s="53">
        <v>2.5000000000000001E-3</v>
      </c>
      <c r="P429" s="157">
        <v>2E-3</v>
      </c>
      <c r="Q429" s="53">
        <v>5.0000000000000001E-4</v>
      </c>
      <c r="R429" s="53"/>
      <c r="S429" s="53">
        <v>1E-3</v>
      </c>
      <c r="T429" s="53"/>
      <c r="U429" s="53"/>
      <c r="V429" s="53"/>
      <c r="W429" s="53"/>
      <c r="X429" s="53"/>
      <c r="Y429" s="70"/>
      <c r="Z429" s="54">
        <v>7.4500000000000011E-2</v>
      </c>
    </row>
    <row r="430" spans="1:26" x14ac:dyDescent="0.2">
      <c r="A430" s="48" t="s">
        <v>563</v>
      </c>
      <c r="B430" s="49"/>
      <c r="C430" s="50" t="s">
        <v>564</v>
      </c>
      <c r="D430" s="50" t="s">
        <v>542</v>
      </c>
      <c r="E430" s="51">
        <v>4.8500000000000001E-2</v>
      </c>
      <c r="F430" s="52" t="s">
        <v>616</v>
      </c>
      <c r="G430" s="53">
        <v>0.01</v>
      </c>
      <c r="H430" s="53">
        <v>2.5000000000000001E-3</v>
      </c>
      <c r="I430" s="53">
        <v>2.5000000000000001E-3</v>
      </c>
      <c r="J430" s="53">
        <v>2.5000000000000001E-3</v>
      </c>
      <c r="K430" s="53"/>
      <c r="L430" s="53">
        <v>2.5000000000000001E-3</v>
      </c>
      <c r="M430" s="53"/>
      <c r="N430" s="53"/>
      <c r="O430" s="53">
        <v>2.5000000000000001E-3</v>
      </c>
      <c r="P430" s="157">
        <v>2E-3</v>
      </c>
      <c r="Q430" s="53">
        <v>5.0000000000000001E-4</v>
      </c>
      <c r="R430" s="53"/>
      <c r="S430" s="53">
        <v>1E-3</v>
      </c>
      <c r="T430" s="53"/>
      <c r="U430" s="53"/>
      <c r="V430" s="53"/>
      <c r="W430" s="53"/>
      <c r="X430" s="53"/>
      <c r="Y430" s="70"/>
      <c r="Z430" s="54">
        <v>7.4500000000000011E-2</v>
      </c>
    </row>
    <row r="431" spans="1:26" x14ac:dyDescent="0.2">
      <c r="A431" s="48" t="s">
        <v>565</v>
      </c>
      <c r="B431" s="49"/>
      <c r="C431" s="50" t="s">
        <v>566</v>
      </c>
      <c r="D431" s="50" t="s">
        <v>542</v>
      </c>
      <c r="E431" s="51">
        <v>4.8500000000000001E-2</v>
      </c>
      <c r="F431" s="52" t="s">
        <v>616</v>
      </c>
      <c r="G431" s="53">
        <v>0.01</v>
      </c>
      <c r="H431" s="53">
        <v>2.5000000000000001E-3</v>
      </c>
      <c r="I431" s="53">
        <v>2.5000000000000001E-3</v>
      </c>
      <c r="J431" s="53">
        <v>2.5000000000000001E-3</v>
      </c>
      <c r="K431" s="53"/>
      <c r="L431" s="53">
        <v>2.5000000000000001E-3</v>
      </c>
      <c r="M431" s="53"/>
      <c r="N431" s="53"/>
      <c r="O431" s="53">
        <v>2.5000000000000001E-3</v>
      </c>
      <c r="P431" s="157">
        <v>2E-3</v>
      </c>
      <c r="Q431" s="53">
        <v>5.0000000000000001E-4</v>
      </c>
      <c r="R431" s="53"/>
      <c r="S431" s="53">
        <v>1E-3</v>
      </c>
      <c r="T431" s="53"/>
      <c r="U431" s="53"/>
      <c r="V431" s="53"/>
      <c r="W431" s="53"/>
      <c r="X431" s="53"/>
      <c r="Y431" s="70"/>
      <c r="Z431" s="54">
        <v>7.4500000000000011E-2</v>
      </c>
    </row>
    <row r="432" spans="1:26" x14ac:dyDescent="0.2">
      <c r="A432" s="48" t="s">
        <v>567</v>
      </c>
      <c r="B432" s="49"/>
      <c r="C432" s="50" t="s">
        <v>568</v>
      </c>
      <c r="D432" s="50" t="s">
        <v>542</v>
      </c>
      <c r="E432" s="51">
        <v>4.8500000000000001E-2</v>
      </c>
      <c r="F432" s="52" t="s">
        <v>616</v>
      </c>
      <c r="G432" s="53">
        <v>0.01</v>
      </c>
      <c r="H432" s="53">
        <v>2.5000000000000001E-3</v>
      </c>
      <c r="I432" s="53">
        <v>2.5000000000000001E-3</v>
      </c>
      <c r="J432" s="53">
        <v>2.5000000000000001E-3</v>
      </c>
      <c r="K432" s="53"/>
      <c r="L432" s="53">
        <v>2.5000000000000001E-3</v>
      </c>
      <c r="M432" s="53"/>
      <c r="N432" s="53"/>
      <c r="O432" s="53">
        <v>2.5000000000000001E-3</v>
      </c>
      <c r="P432" s="157">
        <v>2E-3</v>
      </c>
      <c r="Q432" s="53">
        <v>5.0000000000000001E-4</v>
      </c>
      <c r="R432" s="53"/>
      <c r="S432" s="53">
        <v>1E-3</v>
      </c>
      <c r="T432" s="53"/>
      <c r="U432" s="53"/>
      <c r="V432" s="53"/>
      <c r="W432" s="53"/>
      <c r="X432" s="53"/>
      <c r="Y432" s="70"/>
      <c r="Z432" s="54">
        <v>7.4500000000000011E-2</v>
      </c>
    </row>
    <row r="433" spans="1:26" x14ac:dyDescent="0.2">
      <c r="A433" s="48" t="s">
        <v>1191</v>
      </c>
      <c r="B433" s="49" t="s">
        <v>218</v>
      </c>
      <c r="C433" s="50" t="s">
        <v>610</v>
      </c>
      <c r="D433" s="50" t="s">
        <v>610</v>
      </c>
      <c r="E433" s="51">
        <v>4.8500000000000001E-2</v>
      </c>
      <c r="F433" s="52" t="s">
        <v>616</v>
      </c>
      <c r="G433" s="53">
        <v>0.01</v>
      </c>
      <c r="H433" s="53">
        <v>2.5000000000000001E-3</v>
      </c>
      <c r="I433" s="53">
        <v>2.5000000000000001E-3</v>
      </c>
      <c r="J433" s="53">
        <v>2.5000000000000001E-3</v>
      </c>
      <c r="K433" s="53"/>
      <c r="L433" s="53">
        <v>2.5000000000000001E-3</v>
      </c>
      <c r="M433" s="53"/>
      <c r="N433" s="53"/>
      <c r="O433" s="53">
        <v>2.5000000000000001E-3</v>
      </c>
      <c r="P433" s="157">
        <v>2E-3</v>
      </c>
      <c r="Q433" s="53">
        <v>5.0000000000000001E-4</v>
      </c>
      <c r="R433" s="53"/>
      <c r="S433" s="53">
        <v>1E-3</v>
      </c>
      <c r="T433" s="53"/>
      <c r="U433" s="53">
        <v>2E-3</v>
      </c>
      <c r="V433" s="53"/>
      <c r="W433" s="53"/>
      <c r="X433" s="53"/>
      <c r="Y433" s="70"/>
      <c r="Z433" s="54">
        <v>7.6500000000000012E-2</v>
      </c>
    </row>
    <row r="434" spans="1:26" x14ac:dyDescent="0.2">
      <c r="A434" s="48" t="s">
        <v>1192</v>
      </c>
      <c r="B434" s="49" t="s">
        <v>218</v>
      </c>
      <c r="C434" s="50" t="s">
        <v>611</v>
      </c>
      <c r="D434" s="50" t="s">
        <v>542</v>
      </c>
      <c r="E434" s="51">
        <v>4.8500000000000001E-2</v>
      </c>
      <c r="F434" s="52" t="s">
        <v>616</v>
      </c>
      <c r="G434" s="53">
        <v>0.01</v>
      </c>
      <c r="H434" s="53">
        <v>2.5000000000000001E-3</v>
      </c>
      <c r="I434" s="53">
        <v>2.5000000000000001E-3</v>
      </c>
      <c r="J434" s="53">
        <v>2.5000000000000001E-3</v>
      </c>
      <c r="K434" s="53"/>
      <c r="L434" s="53">
        <v>2.5000000000000001E-3</v>
      </c>
      <c r="M434" s="53"/>
      <c r="N434" s="53"/>
      <c r="O434" s="53">
        <v>2.5000000000000001E-3</v>
      </c>
      <c r="P434" s="157">
        <v>2E-3</v>
      </c>
      <c r="Q434" s="53">
        <v>5.0000000000000001E-4</v>
      </c>
      <c r="R434" s="53"/>
      <c r="S434" s="53">
        <v>1E-3</v>
      </c>
      <c r="T434" s="53"/>
      <c r="U434" s="53"/>
      <c r="V434" s="53"/>
      <c r="W434" s="53"/>
      <c r="X434" s="53"/>
      <c r="Y434" s="70"/>
      <c r="Z434" s="54">
        <v>7.4500000000000011E-2</v>
      </c>
    </row>
    <row r="435" spans="1:26" x14ac:dyDescent="0.2">
      <c r="A435" s="48" t="s">
        <v>1193</v>
      </c>
      <c r="B435" s="49" t="s">
        <v>218</v>
      </c>
      <c r="C435" s="50" t="s">
        <v>1085</v>
      </c>
      <c r="D435" s="50">
        <v>0</v>
      </c>
      <c r="E435" s="51">
        <v>4.8500000000000001E-2</v>
      </c>
      <c r="F435" s="52" t="s">
        <v>616</v>
      </c>
      <c r="G435" s="53">
        <v>0.01</v>
      </c>
      <c r="H435" s="53">
        <v>2.5000000000000001E-3</v>
      </c>
      <c r="I435" s="53">
        <v>2.5000000000000001E-3</v>
      </c>
      <c r="J435" s="53">
        <v>2.5000000000000001E-3</v>
      </c>
      <c r="K435" s="53"/>
      <c r="L435" s="53">
        <v>2.5000000000000001E-3</v>
      </c>
      <c r="M435" s="53"/>
      <c r="N435" s="53"/>
      <c r="O435" s="53">
        <v>2.5000000000000001E-3</v>
      </c>
      <c r="P435" s="157">
        <v>2E-3</v>
      </c>
      <c r="Q435" s="53">
        <v>5.0000000000000001E-4</v>
      </c>
      <c r="R435" s="53"/>
      <c r="S435" s="53">
        <v>1E-3</v>
      </c>
      <c r="T435" s="53"/>
      <c r="U435" s="53"/>
      <c r="V435" s="53"/>
      <c r="W435" s="53"/>
      <c r="X435" s="53"/>
      <c r="Y435" s="70"/>
      <c r="Z435" s="54">
        <v>7.4500000000000011E-2</v>
      </c>
    </row>
    <row r="436" spans="1:26" x14ac:dyDescent="0.2">
      <c r="A436" s="48" t="s">
        <v>1194</v>
      </c>
      <c r="B436" s="49" t="s">
        <v>218</v>
      </c>
      <c r="C436" s="50" t="s">
        <v>1062</v>
      </c>
      <c r="D436" s="50">
        <v>0</v>
      </c>
      <c r="E436" s="51">
        <v>4.8500000000000001E-2</v>
      </c>
      <c r="F436" s="52" t="s">
        <v>616</v>
      </c>
      <c r="G436" s="53">
        <v>0.01</v>
      </c>
      <c r="H436" s="53">
        <v>2.5000000000000001E-3</v>
      </c>
      <c r="I436" s="53">
        <v>2.5000000000000001E-3</v>
      </c>
      <c r="J436" s="53">
        <v>2.5000000000000001E-3</v>
      </c>
      <c r="K436" s="53"/>
      <c r="L436" s="53">
        <v>2.5000000000000001E-3</v>
      </c>
      <c r="M436" s="53"/>
      <c r="N436" s="53"/>
      <c r="O436" s="53">
        <v>2.5000000000000001E-3</v>
      </c>
      <c r="P436" s="157">
        <v>2E-3</v>
      </c>
      <c r="Q436" s="53">
        <v>5.0000000000000001E-4</v>
      </c>
      <c r="R436" s="53"/>
      <c r="S436" s="53">
        <v>1E-3</v>
      </c>
      <c r="T436" s="53"/>
      <c r="U436" s="53"/>
      <c r="V436" s="53"/>
      <c r="W436" s="53"/>
      <c r="X436" s="53"/>
      <c r="Y436" s="70"/>
      <c r="Z436" s="54">
        <v>7.4500000000000011E-2</v>
      </c>
    </row>
    <row r="437" spans="1:26" x14ac:dyDescent="0.2">
      <c r="A437" s="22"/>
      <c r="B437" s="22"/>
      <c r="C437" s="60"/>
      <c r="D437" s="60"/>
      <c r="E437" s="61"/>
      <c r="F437" s="61"/>
      <c r="G437" s="61"/>
      <c r="H437" s="61"/>
      <c r="I437" s="61"/>
      <c r="J437" s="61"/>
      <c r="K437" s="61"/>
      <c r="L437" s="61"/>
      <c r="M437" s="61"/>
      <c r="N437" s="61"/>
      <c r="O437" s="61"/>
      <c r="P437" s="61"/>
      <c r="Q437" s="61"/>
      <c r="R437" s="61"/>
      <c r="S437" s="61"/>
      <c r="T437" s="61"/>
      <c r="U437" s="61"/>
      <c r="V437" s="61"/>
      <c r="W437" s="61"/>
      <c r="X437" s="61"/>
      <c r="Y437" s="61"/>
      <c r="Z437" s="62"/>
    </row>
    <row r="438" spans="1:26" ht="15.75" x14ac:dyDescent="0.25">
      <c r="A438" s="63" t="s">
        <v>569</v>
      </c>
      <c r="B438" s="22"/>
      <c r="C438" s="60"/>
      <c r="D438" s="60"/>
      <c r="E438" s="61"/>
      <c r="F438" s="61"/>
      <c r="G438" s="61"/>
      <c r="H438" s="61"/>
      <c r="I438" s="61"/>
      <c r="J438" s="61"/>
      <c r="K438" s="61"/>
      <c r="L438" s="61"/>
      <c r="M438" s="61"/>
      <c r="N438" s="61"/>
      <c r="O438" s="61"/>
      <c r="P438" s="61"/>
      <c r="Q438" s="61"/>
      <c r="R438" s="61"/>
      <c r="S438" s="61"/>
      <c r="T438" s="61"/>
      <c r="U438" s="61"/>
      <c r="V438" s="61"/>
      <c r="W438" s="61"/>
      <c r="X438" s="61"/>
      <c r="Y438" s="61"/>
      <c r="Z438" s="62"/>
    </row>
    <row r="439" spans="1:26" ht="15.75" x14ac:dyDescent="0.25">
      <c r="A439" s="145" t="s">
        <v>1196</v>
      </c>
      <c r="B439" s="146"/>
      <c r="C439" s="147"/>
      <c r="D439" s="147"/>
      <c r="E439" s="148"/>
      <c r="F439" s="148"/>
      <c r="G439" s="148"/>
      <c r="H439" s="148"/>
      <c r="I439" s="148"/>
      <c r="J439" s="148"/>
      <c r="K439" s="148"/>
      <c r="L439" s="148"/>
      <c r="M439" s="61"/>
      <c r="N439" s="61"/>
      <c r="O439" s="61"/>
      <c r="P439" s="61"/>
      <c r="Q439" s="61"/>
      <c r="R439" s="61"/>
      <c r="S439" s="61"/>
      <c r="T439" s="61"/>
      <c r="U439" s="61"/>
      <c r="V439" s="61"/>
      <c r="W439" s="61"/>
      <c r="X439" s="61"/>
      <c r="Y439" s="61"/>
      <c r="Z439" s="62"/>
    </row>
    <row r="440" spans="1:26" ht="51.75" x14ac:dyDescent="0.25">
      <c r="A440" s="149" t="s">
        <v>19</v>
      </c>
      <c r="B440" s="145"/>
      <c r="C440" s="150" t="s">
        <v>504</v>
      </c>
      <c r="D440" s="151"/>
      <c r="E440" s="152" t="s">
        <v>475</v>
      </c>
      <c r="F440" s="153"/>
      <c r="G440" s="154" t="s">
        <v>505</v>
      </c>
      <c r="H440" s="148"/>
      <c r="I440" s="148"/>
      <c r="J440" s="148"/>
      <c r="K440" s="148"/>
      <c r="L440" s="148"/>
      <c r="M440" s="61"/>
      <c r="N440" s="61"/>
      <c r="O440" s="61"/>
      <c r="P440" s="61"/>
      <c r="Q440" s="61"/>
      <c r="R440" s="61"/>
      <c r="S440" s="61"/>
      <c r="T440" s="61"/>
      <c r="U440" s="61"/>
      <c r="V440" s="61"/>
      <c r="W440" s="61"/>
      <c r="X440" s="61"/>
      <c r="Y440" s="61"/>
      <c r="Z440" s="62"/>
    </row>
    <row r="441" spans="1:26" x14ac:dyDescent="0.2">
      <c r="A441" s="155" t="s">
        <v>527</v>
      </c>
      <c r="B441" s="146"/>
      <c r="C441" s="147" t="s">
        <v>528</v>
      </c>
      <c r="D441" s="147"/>
      <c r="E441" s="148">
        <v>3.3E-3</v>
      </c>
      <c r="F441" s="156" t="s">
        <v>506</v>
      </c>
      <c r="G441" s="148" t="s">
        <v>1198</v>
      </c>
      <c r="H441" s="148"/>
      <c r="I441" s="148"/>
      <c r="J441" s="148"/>
      <c r="K441" s="148"/>
      <c r="L441" s="148"/>
      <c r="M441" s="61"/>
      <c r="N441" s="61"/>
      <c r="O441" s="61"/>
      <c r="P441" s="61"/>
      <c r="Q441" s="61"/>
      <c r="R441" s="61"/>
      <c r="S441" s="61"/>
      <c r="T441" s="61"/>
      <c r="U441" s="61"/>
      <c r="V441" s="61"/>
      <c r="W441" s="61"/>
      <c r="X441" s="61"/>
      <c r="Y441" s="61"/>
      <c r="Z441" s="62"/>
    </row>
    <row r="442" spans="1:26" x14ac:dyDescent="0.2">
      <c r="A442" s="155" t="s">
        <v>529</v>
      </c>
      <c r="B442" s="146"/>
      <c r="C442" s="147" t="s">
        <v>530</v>
      </c>
      <c r="D442" s="147"/>
      <c r="E442" s="148">
        <v>3.3E-3</v>
      </c>
      <c r="F442" s="156" t="s">
        <v>506</v>
      </c>
      <c r="G442" s="148" t="s">
        <v>1198</v>
      </c>
      <c r="H442" s="148"/>
      <c r="I442" s="148"/>
      <c r="J442" s="148"/>
      <c r="K442" s="148"/>
      <c r="L442" s="148"/>
      <c r="M442" s="61"/>
      <c r="N442" s="61"/>
      <c r="O442" s="61"/>
      <c r="P442" s="61"/>
      <c r="Q442" s="61"/>
      <c r="R442" s="61"/>
      <c r="S442" s="61"/>
      <c r="T442" s="61"/>
      <c r="U442" s="61"/>
      <c r="V442" s="61"/>
      <c r="W442" s="61"/>
      <c r="X442" s="61"/>
      <c r="Y442" s="61"/>
      <c r="Z442" s="62"/>
    </row>
    <row r="443" spans="1:26" x14ac:dyDescent="0.2">
      <c r="A443" s="155" t="s">
        <v>14</v>
      </c>
      <c r="B443" s="146"/>
      <c r="C443" s="147" t="s">
        <v>15</v>
      </c>
      <c r="D443" s="147"/>
      <c r="E443" s="148">
        <v>3.0000000000000001E-3</v>
      </c>
      <c r="F443" s="156" t="s">
        <v>506</v>
      </c>
      <c r="G443" s="148" t="s">
        <v>673</v>
      </c>
      <c r="H443" s="148"/>
      <c r="I443" s="148"/>
      <c r="J443" s="148"/>
      <c r="K443" s="148"/>
      <c r="L443" s="148"/>
      <c r="M443" s="61"/>
      <c r="N443" s="61"/>
      <c r="O443" s="61"/>
      <c r="P443" s="61"/>
      <c r="Q443" s="61"/>
      <c r="R443" s="61"/>
      <c r="S443" s="61"/>
      <c r="T443" s="61"/>
      <c r="U443" s="61"/>
      <c r="V443" s="61"/>
      <c r="W443" s="61"/>
      <c r="X443" s="61"/>
      <c r="Y443" s="61"/>
      <c r="Z443" s="62"/>
    </row>
    <row r="444" spans="1:26" x14ac:dyDescent="0.2">
      <c r="A444" s="155" t="s">
        <v>263</v>
      </c>
      <c r="B444" s="146"/>
      <c r="C444" s="147" t="s">
        <v>264</v>
      </c>
      <c r="D444" s="147"/>
      <c r="E444" s="148">
        <v>3.0000000000000001E-3</v>
      </c>
      <c r="F444" s="156" t="s">
        <v>506</v>
      </c>
      <c r="G444" s="148" t="s">
        <v>673</v>
      </c>
      <c r="H444" s="148"/>
      <c r="I444" s="148"/>
      <c r="J444" s="148"/>
      <c r="K444" s="148"/>
      <c r="L444" s="148"/>
      <c r="M444" s="61"/>
      <c r="N444" s="61"/>
      <c r="O444" s="61"/>
      <c r="P444" s="61"/>
      <c r="Q444" s="61"/>
      <c r="R444" s="61"/>
      <c r="S444" s="61"/>
      <c r="T444" s="61"/>
      <c r="U444" s="61"/>
      <c r="V444" s="61"/>
      <c r="W444" s="61"/>
      <c r="X444" s="61"/>
      <c r="Y444" s="61"/>
      <c r="Z444" s="62"/>
    </row>
    <row r="445" spans="1:26" x14ac:dyDescent="0.2">
      <c r="A445" s="155" t="s">
        <v>523</v>
      </c>
      <c r="B445" s="146"/>
      <c r="C445" s="147" t="s">
        <v>524</v>
      </c>
      <c r="D445" s="147"/>
      <c r="E445" s="148">
        <v>3.0000000000000001E-3</v>
      </c>
      <c r="F445" s="156" t="s">
        <v>506</v>
      </c>
      <c r="G445" s="148" t="s">
        <v>673</v>
      </c>
      <c r="H445" s="148"/>
      <c r="I445" s="148"/>
      <c r="J445" s="148"/>
      <c r="K445" s="148"/>
      <c r="L445" s="148"/>
      <c r="M445" s="61"/>
      <c r="N445" s="61"/>
      <c r="O445" s="61"/>
      <c r="P445" s="61"/>
      <c r="Q445" s="61"/>
      <c r="R445" s="61"/>
      <c r="S445" s="61"/>
      <c r="T445" s="61"/>
      <c r="U445" s="61"/>
      <c r="V445" s="61"/>
      <c r="W445" s="61"/>
      <c r="X445" s="61"/>
      <c r="Y445" s="61"/>
      <c r="Z445" s="62"/>
    </row>
    <row r="446" spans="1:26" x14ac:dyDescent="0.2">
      <c r="A446" s="155" t="s">
        <v>14</v>
      </c>
      <c r="B446" s="146"/>
      <c r="C446" s="147" t="s">
        <v>15</v>
      </c>
      <c r="D446" s="147"/>
      <c r="E446" s="148">
        <v>1.0999999999999999E-2</v>
      </c>
      <c r="F446" s="156" t="s">
        <v>506</v>
      </c>
      <c r="G446" s="148" t="s">
        <v>1199</v>
      </c>
      <c r="H446" s="148"/>
      <c r="I446" s="148"/>
      <c r="J446" s="148"/>
      <c r="K446" s="148"/>
      <c r="L446" s="148"/>
      <c r="M446" s="61"/>
      <c r="N446" s="61"/>
      <c r="O446" s="61"/>
      <c r="P446" s="61"/>
      <c r="Q446" s="61"/>
      <c r="R446" s="61"/>
      <c r="S446" s="61"/>
      <c r="T446" s="61"/>
      <c r="U446" s="61"/>
      <c r="V446" s="61"/>
      <c r="W446" s="61"/>
      <c r="X446" s="61"/>
      <c r="Y446" s="61"/>
      <c r="Z446" s="62"/>
    </row>
    <row r="447" spans="1:26" x14ac:dyDescent="0.2">
      <c r="A447" s="155" t="s">
        <v>541</v>
      </c>
      <c r="B447" s="146"/>
      <c r="C447" s="147" t="s">
        <v>542</v>
      </c>
      <c r="D447" s="147"/>
      <c r="E447" s="148">
        <v>2E-3</v>
      </c>
      <c r="F447" s="148" t="s">
        <v>506</v>
      </c>
      <c r="G447" s="148" t="s">
        <v>1200</v>
      </c>
      <c r="H447" s="148"/>
      <c r="I447" s="148"/>
      <c r="J447" s="148"/>
      <c r="K447" s="148"/>
      <c r="L447" s="148"/>
      <c r="M447" s="61"/>
      <c r="N447" s="61"/>
      <c r="O447" s="61"/>
      <c r="P447" s="61"/>
      <c r="Q447" s="61"/>
      <c r="R447" s="61"/>
      <c r="S447" s="61"/>
      <c r="T447" s="61"/>
      <c r="U447" s="61"/>
      <c r="V447" s="61"/>
      <c r="W447" s="61"/>
      <c r="X447" s="61"/>
      <c r="Y447" s="61"/>
      <c r="Z447" s="62"/>
    </row>
    <row r="448" spans="1:26" x14ac:dyDescent="0.2">
      <c r="A448" s="155" t="s">
        <v>1195</v>
      </c>
      <c r="B448" s="146"/>
      <c r="C448" s="147" t="s">
        <v>1197</v>
      </c>
      <c r="D448" s="147"/>
      <c r="E448" s="148"/>
      <c r="F448" s="148"/>
      <c r="G448" s="148" t="s">
        <v>1201</v>
      </c>
      <c r="H448" s="148"/>
      <c r="I448" s="148"/>
      <c r="J448" s="148"/>
      <c r="K448" s="148"/>
      <c r="L448" s="148"/>
      <c r="M448" s="61"/>
      <c r="N448" s="61"/>
      <c r="O448" s="61"/>
      <c r="P448" s="61"/>
      <c r="Q448" s="61"/>
      <c r="R448" s="61"/>
      <c r="S448" s="61"/>
      <c r="T448" s="61"/>
      <c r="U448" s="61"/>
      <c r="V448" s="61"/>
      <c r="W448" s="61"/>
      <c r="X448" s="61"/>
      <c r="Y448" s="61"/>
      <c r="Z448" s="62"/>
    </row>
    <row r="449" spans="1:26" x14ac:dyDescent="0.2">
      <c r="A449" s="155" t="s">
        <v>1203</v>
      </c>
      <c r="B449" s="146"/>
      <c r="C449" s="147" t="s">
        <v>1204</v>
      </c>
      <c r="D449" s="147"/>
      <c r="E449" s="148"/>
      <c r="F449" s="148"/>
      <c r="G449" s="148" t="s">
        <v>1205</v>
      </c>
      <c r="H449" s="148"/>
      <c r="I449" s="148"/>
      <c r="J449" s="148"/>
      <c r="K449" s="148"/>
      <c r="L449" s="148"/>
      <c r="M449" s="61"/>
      <c r="N449" s="61"/>
      <c r="O449" s="61"/>
      <c r="P449" s="61"/>
      <c r="Q449" s="61"/>
      <c r="R449" s="61"/>
      <c r="S449" s="61"/>
      <c r="T449" s="61"/>
      <c r="U449" s="61"/>
      <c r="V449" s="61"/>
      <c r="W449" s="61"/>
      <c r="X449" s="61"/>
      <c r="Y449" s="61"/>
      <c r="Z449" s="62"/>
    </row>
    <row r="450" spans="1:26" x14ac:dyDescent="0.2">
      <c r="A450" s="155"/>
      <c r="B450" s="146"/>
      <c r="C450" s="147"/>
      <c r="D450" s="147"/>
      <c r="E450" s="148"/>
      <c r="F450" s="148"/>
      <c r="G450" s="148"/>
      <c r="H450" s="148"/>
      <c r="I450" s="148"/>
      <c r="J450" s="148"/>
      <c r="K450" s="148"/>
      <c r="L450" s="148"/>
      <c r="M450" s="61"/>
      <c r="N450" s="61"/>
      <c r="O450" s="61"/>
      <c r="P450" s="61"/>
      <c r="Q450" s="61"/>
      <c r="R450" s="61"/>
      <c r="S450" s="61"/>
      <c r="T450" s="61"/>
      <c r="U450" s="61"/>
      <c r="V450" s="61"/>
      <c r="W450" s="61"/>
      <c r="X450" s="61"/>
      <c r="Y450" s="61"/>
      <c r="Z450" s="62"/>
    </row>
    <row r="451" spans="1:26" x14ac:dyDescent="0.2">
      <c r="A451" s="156" t="s">
        <v>624</v>
      </c>
      <c r="B451" s="146"/>
      <c r="C451" s="147"/>
      <c r="D451" s="147"/>
      <c r="E451" s="148"/>
      <c r="F451" s="148"/>
      <c r="G451" s="148"/>
      <c r="H451" s="148"/>
      <c r="I451" s="148"/>
      <c r="J451" s="148"/>
      <c r="K451" s="148"/>
      <c r="L451" s="148"/>
      <c r="M451" s="61"/>
      <c r="N451" s="61"/>
      <c r="O451" s="61"/>
      <c r="P451" s="61"/>
      <c r="Q451" s="61"/>
      <c r="R451" s="61"/>
      <c r="S451" s="61"/>
      <c r="T451" s="61"/>
      <c r="U451" s="61"/>
      <c r="V451" s="61"/>
      <c r="W451" s="61"/>
      <c r="X451" s="61"/>
      <c r="Y451" s="61"/>
      <c r="Z451" s="62"/>
    </row>
    <row r="452" spans="1:26" x14ac:dyDescent="0.2">
      <c r="A452" s="156" t="s">
        <v>507</v>
      </c>
      <c r="B452" s="146"/>
      <c r="C452" s="147"/>
      <c r="D452" s="147"/>
      <c r="E452" s="148"/>
      <c r="F452" s="148"/>
      <c r="G452" s="148"/>
      <c r="H452" s="148"/>
      <c r="I452" s="148"/>
      <c r="J452" s="148"/>
      <c r="K452" s="148"/>
      <c r="L452" s="148"/>
      <c r="M452" s="61"/>
      <c r="N452" s="61"/>
      <c r="O452" s="61"/>
      <c r="P452" s="61"/>
      <c r="Q452" s="61"/>
      <c r="R452" s="61"/>
      <c r="S452" s="61"/>
      <c r="T452" s="61"/>
      <c r="U452" s="61"/>
      <c r="V452" s="61"/>
      <c r="W452" s="61"/>
      <c r="X452" s="61"/>
      <c r="Y452" s="61"/>
      <c r="Z452" s="62"/>
    </row>
    <row r="453" spans="1:26" ht="15.75" x14ac:dyDescent="0.25">
      <c r="A453" s="63"/>
      <c r="B453" s="22"/>
      <c r="C453" s="60"/>
      <c r="D453" s="60"/>
      <c r="E453" s="61"/>
      <c r="F453" s="61"/>
      <c r="G453" s="61"/>
      <c r="H453" s="61"/>
      <c r="I453" s="61"/>
      <c r="J453" s="61"/>
      <c r="K453" s="61"/>
      <c r="L453" s="61"/>
      <c r="M453" s="61"/>
      <c r="N453" s="61"/>
      <c r="O453" s="61"/>
      <c r="P453" s="61"/>
      <c r="Q453" s="61"/>
      <c r="R453" s="61"/>
      <c r="S453" s="61"/>
      <c r="T453" s="61"/>
      <c r="U453" s="61"/>
      <c r="V453" s="61"/>
      <c r="W453" s="61"/>
      <c r="X453" s="61"/>
      <c r="Y453" s="61"/>
      <c r="Z453" s="62"/>
    </row>
    <row r="454" spans="1:26" ht="15.75" x14ac:dyDescent="0.25">
      <c r="A454" s="63"/>
      <c r="B454" s="22"/>
      <c r="C454" s="60"/>
      <c r="D454" s="60"/>
      <c r="E454" s="61"/>
      <c r="F454" s="61"/>
      <c r="G454" s="61"/>
      <c r="H454" s="61"/>
      <c r="I454" s="61"/>
      <c r="J454" s="61"/>
      <c r="K454" s="61"/>
      <c r="L454" s="61"/>
      <c r="M454" s="61"/>
      <c r="N454" s="61"/>
      <c r="O454" s="61"/>
      <c r="P454" s="61"/>
      <c r="Q454" s="61"/>
      <c r="R454" s="61"/>
      <c r="S454" s="61"/>
      <c r="T454" s="61"/>
      <c r="U454" s="61"/>
      <c r="V454" s="61"/>
      <c r="W454" s="61"/>
      <c r="X454" s="61"/>
      <c r="Y454" s="61"/>
      <c r="Z454" s="62"/>
    </row>
  </sheetData>
  <sortState xmlns:xlrd2="http://schemas.microsoft.com/office/spreadsheetml/2017/richdata2" ref="A294:W305">
    <sortCondition ref="C294:C305"/>
  </sortState>
  <mergeCells count="8">
    <mergeCell ref="A14:Z14"/>
    <mergeCell ref="E8:N8"/>
    <mergeCell ref="A15:S15"/>
    <mergeCell ref="A13:Z13"/>
    <mergeCell ref="E10:H10"/>
    <mergeCell ref="I10:Q10"/>
    <mergeCell ref="T10:U10"/>
    <mergeCell ref="V10:X10"/>
  </mergeCells>
  <phoneticPr fontId="3" type="noConversion"/>
  <printOptions horizontalCentered="1"/>
  <pageMargins left="0.5" right="0.5" top="0.5" bottom="0.7" header="0" footer="0.5"/>
  <pageSetup scale="70" fitToHeight="0" orientation="landscape" r:id="rId1"/>
  <headerFooter alignWithMargins="0">
    <oddFooter>&amp;L&amp;D&amp;CPage &amp;P of  &amp;N&amp;RPrepared by Distribution</oddFooter>
  </headerFooter>
  <rowBreaks count="2" manualBreakCount="2">
    <brk id="11" max="23" man="1"/>
    <brk id="1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42"/>
  <sheetViews>
    <sheetView workbookViewId="0">
      <selection activeCell="H34" sqref="H34"/>
    </sheetView>
  </sheetViews>
  <sheetFormatPr defaultColWidth="9.140625" defaultRowHeight="12.75" x14ac:dyDescent="0.2"/>
  <cols>
    <col min="1" max="1" width="29.5703125" style="3" customWidth="1"/>
    <col min="2" max="2" width="6.5703125" style="3" bestFit="1" customWidth="1"/>
    <col min="3" max="3" width="7.5703125" style="3" bestFit="1" customWidth="1"/>
    <col min="4" max="4" width="9" style="11" bestFit="1" customWidth="1"/>
    <col min="5" max="5" width="0" style="3" hidden="1" customWidth="1"/>
    <col min="6" max="7" width="3" style="3" bestFit="1" customWidth="1"/>
    <col min="8" max="8" width="17.7109375" style="3" bestFit="1" customWidth="1"/>
    <col min="9" max="16384" width="9.140625" style="3"/>
  </cols>
  <sheetData>
    <row r="1" spans="1:10" x14ac:dyDescent="0.2">
      <c r="A1" s="5"/>
      <c r="B1" s="6" t="s">
        <v>16</v>
      </c>
      <c r="C1" s="2" t="s">
        <v>20</v>
      </c>
      <c r="D1" s="3"/>
    </row>
    <row r="2" spans="1:10" x14ac:dyDescent="0.2">
      <c r="A2" s="5"/>
      <c r="B2" s="6" t="s">
        <v>17</v>
      </c>
      <c r="C2" s="1" t="s">
        <v>0</v>
      </c>
      <c r="D2" s="9" t="s">
        <v>18</v>
      </c>
    </row>
    <row r="3" spans="1:10" x14ac:dyDescent="0.2">
      <c r="A3" s="7" t="s">
        <v>19</v>
      </c>
      <c r="B3" s="6" t="s">
        <v>20</v>
      </c>
      <c r="C3" s="1" t="s">
        <v>1</v>
      </c>
      <c r="D3" s="9" t="s">
        <v>28</v>
      </c>
      <c r="E3" s="9" t="s">
        <v>975</v>
      </c>
      <c r="F3" s="142" t="s">
        <v>976</v>
      </c>
      <c r="G3" s="143"/>
      <c r="H3" s="143"/>
      <c r="I3" s="144"/>
      <c r="J3" s="9" t="s">
        <v>975</v>
      </c>
    </row>
    <row r="4" spans="1:10" x14ac:dyDescent="0.2">
      <c r="A4" s="8" t="str">
        <f>+'Combined Rate'!A18</f>
        <v>Beaver County</v>
      </c>
      <c r="B4" s="8" t="str">
        <f>+'Combined Rate'!C18</f>
        <v>01-000</v>
      </c>
      <c r="C4" s="3" t="str">
        <f>IF(D4=J4,LEFT(B4,3)&amp;"000",B4)</f>
        <v>01-000</v>
      </c>
      <c r="D4" s="10">
        <f>+'Combined Rate'!Z18</f>
        <v>6.3500000000000001E-2</v>
      </c>
      <c r="E4" s="4">
        <f>IF(RIGHT(B4,3)="000",D4,0)</f>
        <v>6.3500000000000001E-2</v>
      </c>
      <c r="F4" s="3" t="str">
        <f>LEFT(B4,2)</f>
        <v>01</v>
      </c>
      <c r="G4" s="3" t="str">
        <f>IF(E4&lt;&gt;0,LEFT(B4,2),"")</f>
        <v>01</v>
      </c>
      <c r="H4" s="3" t="str">
        <f>IF(E4&lt;&gt;0,A4,"")</f>
        <v>Beaver County</v>
      </c>
      <c r="I4" s="4">
        <f>IF(E4&lt;&gt;0,E4,"")</f>
        <v>6.3500000000000001E-2</v>
      </c>
      <c r="J4" s="4">
        <f>VLOOKUP(F4,$G$4:$I$342,3,FALSE)</f>
        <v>6.3500000000000001E-2</v>
      </c>
    </row>
    <row r="5" spans="1:10" x14ac:dyDescent="0.2">
      <c r="A5" s="8" t="str">
        <f>+'Combined Rate'!A19</f>
        <v>Beaver City</v>
      </c>
      <c r="B5" s="8" t="str">
        <f>+'Combined Rate'!C19</f>
        <v>01-002</v>
      </c>
      <c r="C5" s="3" t="str">
        <f>IF(D5=J5,LEFT(B5,3)&amp;"000",B5)</f>
        <v>01-002</v>
      </c>
      <c r="D5" s="10">
        <f>+'Combined Rate'!Z19</f>
        <v>7.3499999999999996E-2</v>
      </c>
      <c r="E5" s="4">
        <f>IF(RIGHT(B5,3)="000",D5,0)</f>
        <v>0</v>
      </c>
      <c r="F5" s="3" t="str">
        <f>LEFT(B5,2)</f>
        <v>01</v>
      </c>
      <c r="G5" s="3" t="str">
        <f>IF(E5&lt;&gt;0,LEFT(B5,2),"")</f>
        <v/>
      </c>
      <c r="H5" s="3" t="str">
        <f>IF(E5&lt;&gt;0,A5,"")</f>
        <v/>
      </c>
      <c r="I5" s="4" t="str">
        <f t="shared" ref="I5:I68" si="0">IF(E5&lt;&gt;0,E5,"")</f>
        <v/>
      </c>
      <c r="J5" s="4">
        <f>VLOOKUP(F5,$G$4:$I$342,3,FALSE)</f>
        <v>6.3500000000000001E-2</v>
      </c>
    </row>
    <row r="6" spans="1:10" x14ac:dyDescent="0.2">
      <c r="A6" s="8" t="str">
        <f>+'Combined Rate'!A20</f>
        <v>Milford</v>
      </c>
      <c r="B6" s="8" t="str">
        <f>+'Combined Rate'!C20</f>
        <v>01-008</v>
      </c>
      <c r="C6" s="3" t="str">
        <f>IF(D6=J6,LEFT(B6,3)&amp;"000",B6)</f>
        <v>01-000</v>
      </c>
      <c r="D6" s="10">
        <f>+'Combined Rate'!Z20</f>
        <v>6.3500000000000001E-2</v>
      </c>
      <c r="E6" s="4">
        <f>IF(RIGHT(B6,3)="000",D6,0)</f>
        <v>0</v>
      </c>
      <c r="F6" s="3" t="str">
        <f>LEFT(B6,2)</f>
        <v>01</v>
      </c>
      <c r="G6" s="3" t="str">
        <f>IF(E6&lt;&gt;0,LEFT(B6,2),"")</f>
        <v/>
      </c>
      <c r="H6" s="3" t="str">
        <f>IF(E6&lt;&gt;0,A6,"")</f>
        <v/>
      </c>
      <c r="I6" s="4" t="str">
        <f t="shared" si="0"/>
        <v/>
      </c>
      <c r="J6" s="4">
        <f>VLOOKUP(F6,$G$4:$I$342,3,FALSE)</f>
        <v>6.3500000000000001E-2</v>
      </c>
    </row>
    <row r="7" spans="1:10" x14ac:dyDescent="0.2">
      <c r="A7" s="8" t="str">
        <f>+'Combined Rate'!A21</f>
        <v>Minersville</v>
      </c>
      <c r="B7" s="8" t="str">
        <f>+'Combined Rate'!C21</f>
        <v>01-009</v>
      </c>
      <c r="C7" s="3" t="str">
        <f>IF(D7=J7,LEFT(B7,3)&amp;"000",B7)</f>
        <v>01-000</v>
      </c>
      <c r="D7" s="10">
        <f>+'Combined Rate'!Z21</f>
        <v>6.3500000000000001E-2</v>
      </c>
      <c r="E7" s="4">
        <f>IF(RIGHT(B7,3)="000",D7,0)</f>
        <v>0</v>
      </c>
      <c r="F7" s="3" t="str">
        <f>LEFT(B7,2)</f>
        <v>01</v>
      </c>
      <c r="G7" s="3" t="str">
        <f>IF(E7&lt;&gt;0,LEFT(B7,2),"")</f>
        <v/>
      </c>
      <c r="H7" s="3" t="str">
        <f>IF(E7&lt;&gt;0,A7,"")</f>
        <v/>
      </c>
      <c r="I7" s="4" t="str">
        <f t="shared" si="0"/>
        <v/>
      </c>
      <c r="J7" s="4">
        <f>VLOOKUP(F7,$G$4:$I$342,3,FALSE)</f>
        <v>6.3500000000000001E-2</v>
      </c>
    </row>
    <row r="8" spans="1:10" x14ac:dyDescent="0.2">
      <c r="A8" s="8"/>
      <c r="B8" s="8"/>
      <c r="D8" s="10"/>
      <c r="E8" s="4"/>
      <c r="I8" s="4"/>
      <c r="J8" s="4"/>
    </row>
    <row r="9" spans="1:10" x14ac:dyDescent="0.2">
      <c r="A9" s="8" t="str">
        <f>+'Combined Rate'!A26</f>
        <v>Box Elder County</v>
      </c>
      <c r="B9" s="8" t="str">
        <f>+'Combined Rate'!C26</f>
        <v>02-000</v>
      </c>
      <c r="C9" s="3" t="str">
        <f t="shared" ref="C9:C25" si="1">IF(D9=J9,LEFT(B9,3)&amp;"000",B9)</f>
        <v>02-000</v>
      </c>
      <c r="D9" s="10">
        <f>+'Combined Rate'!Z26</f>
        <v>6.6500000000000004E-2</v>
      </c>
      <c r="E9" s="4">
        <f t="shared" ref="E9:E25" si="2">IF(RIGHT(B9,3)="000",D9,0)</f>
        <v>6.6500000000000004E-2</v>
      </c>
      <c r="F9" s="3" t="str">
        <f t="shared" ref="F9:F25" si="3">LEFT(B9,2)</f>
        <v>02</v>
      </c>
      <c r="G9" s="3" t="str">
        <f t="shared" ref="G9:G25" si="4">IF(E9&lt;&gt;0,LEFT(B9,2),"")</f>
        <v>02</v>
      </c>
      <c r="H9" s="3" t="str">
        <f t="shared" ref="H9:H25" si="5">IF(E9&lt;&gt;0,A9,"")</f>
        <v>Box Elder County</v>
      </c>
      <c r="I9" s="4">
        <f t="shared" si="0"/>
        <v>6.6500000000000004E-2</v>
      </c>
      <c r="J9" s="4">
        <f t="shared" ref="J9:J25" si="6">VLOOKUP(F9,$G$4:$I$342,3,FALSE)</f>
        <v>6.6500000000000004E-2</v>
      </c>
    </row>
    <row r="10" spans="1:10" x14ac:dyDescent="0.2">
      <c r="A10" s="8" t="str">
        <f>+'Combined Rate'!A27</f>
        <v>Bear River</v>
      </c>
      <c r="B10" s="8" t="str">
        <f>+'Combined Rate'!C27</f>
        <v>02-004</v>
      </c>
      <c r="C10" s="3" t="str">
        <f t="shared" si="1"/>
        <v>02-000</v>
      </c>
      <c r="D10" s="10">
        <f>+'Combined Rate'!Z27</f>
        <v>6.6500000000000004E-2</v>
      </c>
      <c r="E10" s="4">
        <f t="shared" si="2"/>
        <v>0</v>
      </c>
      <c r="F10" s="3" t="str">
        <f t="shared" si="3"/>
        <v>02</v>
      </c>
      <c r="G10" s="3" t="str">
        <f t="shared" si="4"/>
        <v/>
      </c>
      <c r="H10" s="3" t="str">
        <f t="shared" si="5"/>
        <v/>
      </c>
      <c r="I10" s="4" t="str">
        <f t="shared" si="0"/>
        <v/>
      </c>
      <c r="J10" s="4">
        <f t="shared" si="6"/>
        <v>6.6500000000000004E-2</v>
      </c>
    </row>
    <row r="11" spans="1:10" x14ac:dyDescent="0.2">
      <c r="A11" s="8" t="str">
        <f>+'Combined Rate'!A28</f>
        <v>Brigham</v>
      </c>
      <c r="B11" s="8" t="str">
        <f>+'Combined Rate'!C28</f>
        <v>02-017</v>
      </c>
      <c r="C11" s="3" t="str">
        <f t="shared" si="1"/>
        <v>02-017</v>
      </c>
      <c r="D11" s="10">
        <f>+'Combined Rate'!Z28</f>
        <v>6.9500000000000006E-2</v>
      </c>
      <c r="E11" s="4">
        <f t="shared" si="2"/>
        <v>0</v>
      </c>
      <c r="F11" s="3" t="str">
        <f t="shared" si="3"/>
        <v>02</v>
      </c>
      <c r="G11" s="3" t="str">
        <f t="shared" si="4"/>
        <v/>
      </c>
      <c r="H11" s="3" t="str">
        <f t="shared" si="5"/>
        <v/>
      </c>
      <c r="I11" s="4" t="str">
        <f t="shared" si="0"/>
        <v/>
      </c>
      <c r="J11" s="4">
        <f t="shared" si="6"/>
        <v>6.6500000000000004E-2</v>
      </c>
    </row>
    <row r="12" spans="1:10" x14ac:dyDescent="0.2">
      <c r="A12" s="8" t="str">
        <f>+'Combined Rate'!A29</f>
        <v>Corinne</v>
      </c>
      <c r="B12" s="8" t="str">
        <f>+'Combined Rate'!C29</f>
        <v>02-025</v>
      </c>
      <c r="C12" s="3" t="str">
        <f t="shared" si="1"/>
        <v>02-000</v>
      </c>
      <c r="D12" s="10">
        <f>+'Combined Rate'!Z29</f>
        <v>6.6500000000000004E-2</v>
      </c>
      <c r="E12" s="4">
        <f t="shared" si="2"/>
        <v>0</v>
      </c>
      <c r="F12" s="3" t="str">
        <f t="shared" si="3"/>
        <v>02</v>
      </c>
      <c r="G12" s="3" t="str">
        <f t="shared" si="4"/>
        <v/>
      </c>
      <c r="H12" s="3" t="str">
        <f t="shared" si="5"/>
        <v/>
      </c>
      <c r="I12" s="4" t="str">
        <f t="shared" si="0"/>
        <v/>
      </c>
      <c r="J12" s="4">
        <f t="shared" si="6"/>
        <v>6.6500000000000004E-2</v>
      </c>
    </row>
    <row r="13" spans="1:10" x14ac:dyDescent="0.2">
      <c r="A13" s="8" t="str">
        <f>+'Combined Rate'!A30</f>
        <v>Deweyville</v>
      </c>
      <c r="B13" s="8" t="str">
        <f>+'Combined Rate'!C30</f>
        <v>02-032</v>
      </c>
      <c r="C13" s="3" t="str">
        <f t="shared" si="1"/>
        <v>02-000</v>
      </c>
      <c r="D13" s="10">
        <f>+'Combined Rate'!Z30</f>
        <v>6.6500000000000004E-2</v>
      </c>
      <c r="E13" s="4">
        <f t="shared" si="2"/>
        <v>0</v>
      </c>
      <c r="F13" s="3" t="str">
        <f t="shared" si="3"/>
        <v>02</v>
      </c>
      <c r="G13" s="3" t="str">
        <f t="shared" si="4"/>
        <v/>
      </c>
      <c r="H13" s="3" t="str">
        <f t="shared" si="5"/>
        <v/>
      </c>
      <c r="I13" s="4" t="str">
        <f t="shared" si="0"/>
        <v/>
      </c>
      <c r="J13" s="4">
        <f t="shared" si="6"/>
        <v>6.6500000000000004E-2</v>
      </c>
    </row>
    <row r="14" spans="1:10" x14ac:dyDescent="0.2">
      <c r="A14" s="8" t="str">
        <f>+'Combined Rate'!A31</f>
        <v>Elwood</v>
      </c>
      <c r="B14" s="8" t="str">
        <f>+'Combined Rate'!C31</f>
        <v>02-035</v>
      </c>
      <c r="C14" s="3" t="str">
        <f t="shared" si="1"/>
        <v>02-000</v>
      </c>
      <c r="D14" s="10">
        <f>+'Combined Rate'!Z31</f>
        <v>6.6500000000000004E-2</v>
      </c>
      <c r="E14" s="4">
        <f t="shared" si="2"/>
        <v>0</v>
      </c>
      <c r="F14" s="3" t="str">
        <f t="shared" si="3"/>
        <v>02</v>
      </c>
      <c r="G14" s="3" t="str">
        <f t="shared" si="4"/>
        <v/>
      </c>
      <c r="H14" s="3" t="str">
        <f t="shared" si="5"/>
        <v/>
      </c>
      <c r="I14" s="4" t="str">
        <f t="shared" si="0"/>
        <v/>
      </c>
      <c r="J14" s="4">
        <f t="shared" si="6"/>
        <v>6.6500000000000004E-2</v>
      </c>
    </row>
    <row r="15" spans="1:10" x14ac:dyDescent="0.2">
      <c r="A15" s="8" t="str">
        <f>+'Combined Rate'!A32</f>
        <v>Fielding</v>
      </c>
      <c r="B15" s="8" t="str">
        <f>+'Combined Rate'!C32</f>
        <v>02-041</v>
      </c>
      <c r="C15" s="3" t="str">
        <f t="shared" si="1"/>
        <v>02-000</v>
      </c>
      <c r="D15" s="10">
        <f>+'Combined Rate'!Z32</f>
        <v>6.6500000000000004E-2</v>
      </c>
      <c r="E15" s="4">
        <f t="shared" si="2"/>
        <v>0</v>
      </c>
      <c r="F15" s="3" t="str">
        <f t="shared" si="3"/>
        <v>02</v>
      </c>
      <c r="G15" s="3" t="str">
        <f t="shared" si="4"/>
        <v/>
      </c>
      <c r="H15" s="3" t="str">
        <f t="shared" si="5"/>
        <v/>
      </c>
      <c r="I15" s="4" t="str">
        <f t="shared" si="0"/>
        <v/>
      </c>
      <c r="J15" s="4">
        <f t="shared" si="6"/>
        <v>6.6500000000000004E-2</v>
      </c>
    </row>
    <row r="16" spans="1:10" x14ac:dyDescent="0.2">
      <c r="A16" s="8" t="str">
        <f>+'Combined Rate'!A33</f>
        <v>Garland</v>
      </c>
      <c r="B16" s="8" t="str">
        <f>+'Combined Rate'!C33</f>
        <v>02-044</v>
      </c>
      <c r="C16" s="3" t="str">
        <f t="shared" si="1"/>
        <v>02-000</v>
      </c>
      <c r="D16" s="10">
        <f>+'Combined Rate'!Z33</f>
        <v>6.6500000000000004E-2</v>
      </c>
      <c r="E16" s="4">
        <f t="shared" si="2"/>
        <v>0</v>
      </c>
      <c r="F16" s="3" t="str">
        <f t="shared" si="3"/>
        <v>02</v>
      </c>
      <c r="G16" s="3" t="str">
        <f t="shared" si="4"/>
        <v/>
      </c>
      <c r="H16" s="3" t="str">
        <f t="shared" si="5"/>
        <v/>
      </c>
      <c r="I16" s="4" t="str">
        <f t="shared" si="0"/>
        <v/>
      </c>
      <c r="J16" s="4">
        <f t="shared" si="6"/>
        <v>6.6500000000000004E-2</v>
      </c>
    </row>
    <row r="17" spans="1:10" x14ac:dyDescent="0.2">
      <c r="A17" s="8" t="str">
        <f>+'Combined Rate'!A34</f>
        <v>Honeyville</v>
      </c>
      <c r="B17" s="8" t="str">
        <f>+'Combined Rate'!C34</f>
        <v>02-054</v>
      </c>
      <c r="C17" s="3" t="str">
        <f t="shared" si="1"/>
        <v>02-000</v>
      </c>
      <c r="D17" s="10">
        <f>+'Combined Rate'!Z34</f>
        <v>6.6500000000000004E-2</v>
      </c>
      <c r="E17" s="4">
        <f t="shared" si="2"/>
        <v>0</v>
      </c>
      <c r="F17" s="3" t="str">
        <f t="shared" si="3"/>
        <v>02</v>
      </c>
      <c r="G17" s="3" t="str">
        <f t="shared" si="4"/>
        <v/>
      </c>
      <c r="H17" s="3" t="str">
        <f t="shared" si="5"/>
        <v/>
      </c>
      <c r="I17" s="4" t="str">
        <f t="shared" si="0"/>
        <v/>
      </c>
      <c r="J17" s="4">
        <f t="shared" si="6"/>
        <v>6.6500000000000004E-2</v>
      </c>
    </row>
    <row r="18" spans="1:10" x14ac:dyDescent="0.2">
      <c r="A18" s="8" t="str">
        <f>+'Combined Rate'!A35</f>
        <v>Howell</v>
      </c>
      <c r="B18" s="8" t="str">
        <f>+'Combined Rate'!C35</f>
        <v>02-057</v>
      </c>
      <c r="C18" s="3" t="str">
        <f t="shared" si="1"/>
        <v>02-000</v>
      </c>
      <c r="D18" s="10">
        <f>+'Combined Rate'!Z35</f>
        <v>6.6500000000000004E-2</v>
      </c>
      <c r="E18" s="4">
        <f t="shared" si="2"/>
        <v>0</v>
      </c>
      <c r="F18" s="3" t="str">
        <f t="shared" si="3"/>
        <v>02</v>
      </c>
      <c r="G18" s="3" t="str">
        <f t="shared" si="4"/>
        <v/>
      </c>
      <c r="H18" s="3" t="str">
        <f t="shared" si="5"/>
        <v/>
      </c>
      <c r="I18" s="4" t="str">
        <f t="shared" si="0"/>
        <v/>
      </c>
      <c r="J18" s="4">
        <f t="shared" si="6"/>
        <v>6.6500000000000004E-2</v>
      </c>
    </row>
    <row r="19" spans="1:10" x14ac:dyDescent="0.2">
      <c r="A19" s="8" t="str">
        <f>+'Combined Rate'!A36</f>
        <v>Mantua</v>
      </c>
      <c r="B19" s="8" t="str">
        <f>+'Combined Rate'!C36</f>
        <v>02-069</v>
      </c>
      <c r="C19" s="3" t="str">
        <f t="shared" si="1"/>
        <v>02-069</v>
      </c>
      <c r="D19" s="10">
        <f>+'Combined Rate'!Z36</f>
        <v>6.9500000000000006E-2</v>
      </c>
      <c r="E19" s="4">
        <f t="shared" si="2"/>
        <v>0</v>
      </c>
      <c r="F19" s="3" t="str">
        <f t="shared" si="3"/>
        <v>02</v>
      </c>
      <c r="G19" s="3" t="str">
        <f t="shared" si="4"/>
        <v/>
      </c>
      <c r="H19" s="3" t="str">
        <f t="shared" si="5"/>
        <v/>
      </c>
      <c r="I19" s="4" t="str">
        <f t="shared" si="0"/>
        <v/>
      </c>
      <c r="J19" s="4">
        <f t="shared" si="6"/>
        <v>6.6500000000000004E-2</v>
      </c>
    </row>
    <row r="20" spans="1:10" x14ac:dyDescent="0.2">
      <c r="A20" s="8" t="str">
        <f>+'Combined Rate'!A37</f>
        <v>Perry</v>
      </c>
      <c r="B20" s="8" t="str">
        <f>+'Combined Rate'!C37</f>
        <v>02-086</v>
      </c>
      <c r="C20" s="3" t="str">
        <f t="shared" si="1"/>
        <v>02-086</v>
      </c>
      <c r="D20" s="10">
        <f>+'Combined Rate'!Z37</f>
        <v>6.9500000000000006E-2</v>
      </c>
      <c r="E20" s="4">
        <f t="shared" si="2"/>
        <v>0</v>
      </c>
      <c r="F20" s="3" t="str">
        <f t="shared" si="3"/>
        <v>02</v>
      </c>
      <c r="G20" s="3" t="str">
        <f t="shared" si="4"/>
        <v/>
      </c>
      <c r="H20" s="3" t="str">
        <f t="shared" si="5"/>
        <v/>
      </c>
      <c r="I20" s="4" t="str">
        <f t="shared" si="0"/>
        <v/>
      </c>
      <c r="J20" s="4">
        <f t="shared" si="6"/>
        <v>6.6500000000000004E-2</v>
      </c>
    </row>
    <row r="21" spans="1:10" x14ac:dyDescent="0.2">
      <c r="A21" s="8" t="str">
        <f>+'Combined Rate'!A38</f>
        <v>Plymouth</v>
      </c>
      <c r="B21" s="8" t="str">
        <f>+'Combined Rate'!C38</f>
        <v>02-090</v>
      </c>
      <c r="C21" s="3" t="str">
        <f t="shared" si="1"/>
        <v>02-000</v>
      </c>
      <c r="D21" s="10">
        <f>+'Combined Rate'!Z38</f>
        <v>6.6500000000000004E-2</v>
      </c>
      <c r="E21" s="4">
        <f t="shared" si="2"/>
        <v>0</v>
      </c>
      <c r="F21" s="3" t="str">
        <f t="shared" si="3"/>
        <v>02</v>
      </c>
      <c r="G21" s="3" t="str">
        <f t="shared" si="4"/>
        <v/>
      </c>
      <c r="H21" s="3" t="str">
        <f t="shared" si="5"/>
        <v/>
      </c>
      <c r="I21" s="4" t="str">
        <f t="shared" si="0"/>
        <v/>
      </c>
      <c r="J21" s="4">
        <f t="shared" si="6"/>
        <v>6.6500000000000004E-2</v>
      </c>
    </row>
    <row r="22" spans="1:10" x14ac:dyDescent="0.2">
      <c r="A22" s="8" t="str">
        <f>+'Combined Rate'!A39</f>
        <v>Portage</v>
      </c>
      <c r="B22" s="8" t="str">
        <f>+'Combined Rate'!C39</f>
        <v>02-092</v>
      </c>
      <c r="C22" s="3" t="str">
        <f t="shared" si="1"/>
        <v>02-000</v>
      </c>
      <c r="D22" s="10">
        <f>+'Combined Rate'!Z39</f>
        <v>6.6500000000000004E-2</v>
      </c>
      <c r="E22" s="4">
        <f t="shared" si="2"/>
        <v>0</v>
      </c>
      <c r="F22" s="3" t="str">
        <f t="shared" si="3"/>
        <v>02</v>
      </c>
      <c r="G22" s="3" t="str">
        <f t="shared" si="4"/>
        <v/>
      </c>
      <c r="H22" s="3" t="str">
        <f t="shared" si="5"/>
        <v/>
      </c>
      <c r="I22" s="4" t="str">
        <f t="shared" si="0"/>
        <v/>
      </c>
      <c r="J22" s="4">
        <f t="shared" si="6"/>
        <v>6.6500000000000004E-2</v>
      </c>
    </row>
    <row r="23" spans="1:10" x14ac:dyDescent="0.2">
      <c r="A23" s="8" t="str">
        <f>+'Combined Rate'!A40</f>
        <v>Snowville</v>
      </c>
      <c r="B23" s="8" t="str">
        <f>+'Combined Rate'!C40</f>
        <v>02-100</v>
      </c>
      <c r="C23" s="3" t="str">
        <f t="shared" si="1"/>
        <v>02-100</v>
      </c>
      <c r="D23" s="10">
        <f>+'Combined Rate'!Z40</f>
        <v>7.6499999999999999E-2</v>
      </c>
      <c r="E23" s="4">
        <f t="shared" si="2"/>
        <v>0</v>
      </c>
      <c r="F23" s="3" t="str">
        <f t="shared" si="3"/>
        <v>02</v>
      </c>
      <c r="G23" s="3" t="str">
        <f t="shared" si="4"/>
        <v/>
      </c>
      <c r="H23" s="3" t="str">
        <f t="shared" si="5"/>
        <v/>
      </c>
      <c r="I23" s="4" t="str">
        <f t="shared" si="0"/>
        <v/>
      </c>
      <c r="J23" s="4">
        <f t="shared" si="6"/>
        <v>6.6500000000000004E-2</v>
      </c>
    </row>
    <row r="24" spans="1:10" x14ac:dyDescent="0.2">
      <c r="A24" s="8" t="str">
        <f>+'Combined Rate'!A41</f>
        <v>Tremonton</v>
      </c>
      <c r="B24" s="8" t="str">
        <f>+'Combined Rate'!C41</f>
        <v>02-113</v>
      </c>
      <c r="C24" s="3" t="str">
        <f t="shared" si="1"/>
        <v>02-000</v>
      </c>
      <c r="D24" s="10">
        <f>+'Combined Rate'!Z41</f>
        <v>6.6500000000000004E-2</v>
      </c>
      <c r="E24" s="4">
        <f t="shared" si="2"/>
        <v>0</v>
      </c>
      <c r="F24" s="3" t="str">
        <f t="shared" si="3"/>
        <v>02</v>
      </c>
      <c r="G24" s="3" t="str">
        <f t="shared" si="4"/>
        <v/>
      </c>
      <c r="H24" s="3" t="str">
        <f t="shared" si="5"/>
        <v/>
      </c>
      <c r="I24" s="4" t="str">
        <f t="shared" si="0"/>
        <v/>
      </c>
      <c r="J24" s="4">
        <f t="shared" si="6"/>
        <v>6.6500000000000004E-2</v>
      </c>
    </row>
    <row r="25" spans="1:10" x14ac:dyDescent="0.2">
      <c r="A25" s="8" t="str">
        <f>+'Combined Rate'!A42</f>
        <v>Willard</v>
      </c>
      <c r="B25" s="8" t="str">
        <f>+'Combined Rate'!C42</f>
        <v>02-120</v>
      </c>
      <c r="C25" s="3" t="str">
        <f t="shared" si="1"/>
        <v>02-120</v>
      </c>
      <c r="D25" s="10">
        <f>+'Combined Rate'!Z42</f>
        <v>6.9500000000000006E-2</v>
      </c>
      <c r="E25" s="4">
        <f t="shared" si="2"/>
        <v>0</v>
      </c>
      <c r="F25" s="3" t="str">
        <f t="shared" si="3"/>
        <v>02</v>
      </c>
      <c r="G25" s="3" t="str">
        <f t="shared" si="4"/>
        <v/>
      </c>
      <c r="H25" s="3" t="str">
        <f t="shared" si="5"/>
        <v/>
      </c>
      <c r="I25" s="4" t="str">
        <f t="shared" si="0"/>
        <v/>
      </c>
      <c r="J25" s="4">
        <f t="shared" si="6"/>
        <v>6.6500000000000004E-2</v>
      </c>
    </row>
    <row r="26" spans="1:10" x14ac:dyDescent="0.2">
      <c r="A26" s="8"/>
      <c r="B26" s="8"/>
      <c r="D26" s="10"/>
      <c r="E26" s="4"/>
      <c r="I26" s="4"/>
      <c r="J26" s="4"/>
    </row>
    <row r="27" spans="1:10" x14ac:dyDescent="0.2">
      <c r="A27" s="8" t="str">
        <f>+'Combined Rate'!A50</f>
        <v>Cache County</v>
      </c>
      <c r="B27" s="8" t="str">
        <f>+'Combined Rate'!C50</f>
        <v>03-000</v>
      </c>
      <c r="C27" s="3" t="str">
        <f t="shared" ref="C27:C47" si="7">IF(D27=J27,LEFT(B27,3)&amp;"000",B27)</f>
        <v>03-000</v>
      </c>
      <c r="D27" s="10">
        <f>+'Combined Rate'!Z50</f>
        <v>7.0000000000000007E-2</v>
      </c>
      <c r="E27" s="4">
        <f t="shared" ref="E27:E47" si="8">IF(RIGHT(B27,3)="000",D27,0)</f>
        <v>7.0000000000000007E-2</v>
      </c>
      <c r="F27" s="3" t="str">
        <f t="shared" ref="F27:F47" si="9">LEFT(B27,2)</f>
        <v>03</v>
      </c>
      <c r="G27" s="3" t="str">
        <f t="shared" ref="G27:G47" si="10">IF(E27&lt;&gt;0,LEFT(B27,2),"")</f>
        <v>03</v>
      </c>
      <c r="H27" s="3" t="str">
        <f t="shared" ref="H27:H47" si="11">IF(E27&lt;&gt;0,A27,"")</f>
        <v>Cache County</v>
      </c>
      <c r="I27" s="4">
        <f t="shared" si="0"/>
        <v>7.0000000000000007E-2</v>
      </c>
      <c r="J27" s="4">
        <f t="shared" ref="J27:J47" si="12">VLOOKUP(F27,$G$4:$I$342,3,FALSE)</f>
        <v>7.0000000000000007E-2</v>
      </c>
    </row>
    <row r="28" spans="1:10" x14ac:dyDescent="0.2">
      <c r="A28" s="8" t="str">
        <f>+'Combined Rate'!A51</f>
        <v>Amalga</v>
      </c>
      <c r="B28" s="8" t="str">
        <f>+'Combined Rate'!C51</f>
        <v>03-001</v>
      </c>
      <c r="C28" s="3" t="str">
        <f t="shared" si="7"/>
        <v>03-000</v>
      </c>
      <c r="D28" s="10">
        <f>+'Combined Rate'!Z51</f>
        <v>7.0000000000000007E-2</v>
      </c>
      <c r="E28" s="4">
        <f t="shared" si="8"/>
        <v>0</v>
      </c>
      <c r="F28" s="3" t="str">
        <f t="shared" si="9"/>
        <v>03</v>
      </c>
      <c r="G28" s="3" t="str">
        <f t="shared" si="10"/>
        <v/>
      </c>
      <c r="H28" s="3" t="str">
        <f t="shared" si="11"/>
        <v/>
      </c>
      <c r="I28" s="4" t="str">
        <f t="shared" si="0"/>
        <v/>
      </c>
      <c r="J28" s="4">
        <f t="shared" si="12"/>
        <v>7.0000000000000007E-2</v>
      </c>
    </row>
    <row r="29" spans="1:10" x14ac:dyDescent="0.2">
      <c r="A29" s="8" t="str">
        <f>+'Combined Rate'!A52</f>
        <v>Clarkston</v>
      </c>
      <c r="B29" s="8" t="str">
        <f>+'Combined Rate'!C52</f>
        <v>03-014</v>
      </c>
      <c r="C29" s="3" t="str">
        <f t="shared" si="7"/>
        <v>03-000</v>
      </c>
      <c r="D29" s="10">
        <f>+'Combined Rate'!Z52</f>
        <v>7.0000000000000007E-2</v>
      </c>
      <c r="E29" s="4">
        <f t="shared" si="8"/>
        <v>0</v>
      </c>
      <c r="F29" s="3" t="str">
        <f t="shared" si="9"/>
        <v>03</v>
      </c>
      <c r="G29" s="3" t="str">
        <f t="shared" si="10"/>
        <v/>
      </c>
      <c r="H29" s="3" t="str">
        <f t="shared" si="11"/>
        <v/>
      </c>
      <c r="I29" s="4" t="str">
        <f t="shared" si="0"/>
        <v/>
      </c>
      <c r="J29" s="4">
        <f t="shared" si="12"/>
        <v>7.0000000000000007E-2</v>
      </c>
    </row>
    <row r="30" spans="1:10" x14ac:dyDescent="0.2">
      <c r="A30" s="8" t="str">
        <f>+'Combined Rate'!A53</f>
        <v>Cornish</v>
      </c>
      <c r="B30" s="8" t="str">
        <f>+'Combined Rate'!C53</f>
        <v>03-017</v>
      </c>
      <c r="C30" s="3" t="str">
        <f t="shared" si="7"/>
        <v>03-000</v>
      </c>
      <c r="D30" s="10">
        <f>+'Combined Rate'!Z53</f>
        <v>7.0000000000000007E-2</v>
      </c>
      <c r="E30" s="4">
        <f t="shared" si="8"/>
        <v>0</v>
      </c>
      <c r="F30" s="3" t="str">
        <f t="shared" si="9"/>
        <v>03</v>
      </c>
      <c r="G30" s="3" t="str">
        <f t="shared" si="10"/>
        <v/>
      </c>
      <c r="H30" s="3" t="str">
        <f t="shared" si="11"/>
        <v/>
      </c>
      <c r="I30" s="4" t="str">
        <f t="shared" si="0"/>
        <v/>
      </c>
      <c r="J30" s="4">
        <f t="shared" si="12"/>
        <v>7.0000000000000007E-2</v>
      </c>
    </row>
    <row r="31" spans="1:10" x14ac:dyDescent="0.2">
      <c r="A31" s="8" t="str">
        <f>+'Combined Rate'!A54</f>
        <v>Hyde Park</v>
      </c>
      <c r="B31" s="8" t="str">
        <f>+'Combined Rate'!C54</f>
        <v>03-032</v>
      </c>
      <c r="C31" s="3" t="str">
        <f t="shared" si="7"/>
        <v>03-032</v>
      </c>
      <c r="D31" s="10">
        <f>+'Combined Rate'!Z54</f>
        <v>7.2500000000000009E-2</v>
      </c>
      <c r="E31" s="4">
        <f t="shared" si="8"/>
        <v>0</v>
      </c>
      <c r="F31" s="3" t="str">
        <f t="shared" si="9"/>
        <v>03</v>
      </c>
      <c r="G31" s="3" t="str">
        <f t="shared" si="10"/>
        <v/>
      </c>
      <c r="H31" s="3" t="str">
        <f t="shared" si="11"/>
        <v/>
      </c>
      <c r="I31" s="4" t="str">
        <f t="shared" si="0"/>
        <v/>
      </c>
      <c r="J31" s="4">
        <f t="shared" si="12"/>
        <v>7.0000000000000007E-2</v>
      </c>
    </row>
    <row r="32" spans="1:10" x14ac:dyDescent="0.2">
      <c r="A32" s="8" t="str">
        <f>+'Combined Rate'!A55</f>
        <v>Hyrum</v>
      </c>
      <c r="B32" s="8" t="str">
        <f>+'Combined Rate'!C55</f>
        <v>03-033</v>
      </c>
      <c r="C32" s="3" t="str">
        <f t="shared" si="7"/>
        <v>03-033</v>
      </c>
      <c r="D32" s="10">
        <f>+'Combined Rate'!Z55</f>
        <v>7.3000000000000009E-2</v>
      </c>
      <c r="E32" s="4">
        <f t="shared" si="8"/>
        <v>0</v>
      </c>
      <c r="F32" s="3" t="str">
        <f t="shared" si="9"/>
        <v>03</v>
      </c>
      <c r="G32" s="3" t="str">
        <f t="shared" si="10"/>
        <v/>
      </c>
      <c r="H32" s="3" t="str">
        <f t="shared" si="11"/>
        <v/>
      </c>
      <c r="I32" s="4" t="str">
        <f t="shared" si="0"/>
        <v/>
      </c>
      <c r="J32" s="4">
        <f t="shared" si="12"/>
        <v>7.0000000000000007E-2</v>
      </c>
    </row>
    <row r="33" spans="1:10" x14ac:dyDescent="0.2">
      <c r="A33" s="8" t="str">
        <f>+'Combined Rate'!A56</f>
        <v>Lewiston</v>
      </c>
      <c r="B33" s="8" t="str">
        <f>+'Combined Rate'!C56</f>
        <v>03-036</v>
      </c>
      <c r="C33" s="3" t="str">
        <f t="shared" si="7"/>
        <v>03-036</v>
      </c>
      <c r="D33" s="10">
        <f>+'Combined Rate'!Z56</f>
        <v>7.2500000000000009E-2</v>
      </c>
      <c r="E33" s="4">
        <f t="shared" si="8"/>
        <v>0</v>
      </c>
      <c r="F33" s="3" t="str">
        <f t="shared" si="9"/>
        <v>03</v>
      </c>
      <c r="G33" s="3" t="str">
        <f t="shared" si="10"/>
        <v/>
      </c>
      <c r="H33" s="3" t="str">
        <f t="shared" si="11"/>
        <v/>
      </c>
      <c r="I33" s="4" t="str">
        <f t="shared" si="0"/>
        <v/>
      </c>
      <c r="J33" s="4">
        <f t="shared" si="12"/>
        <v>7.0000000000000007E-2</v>
      </c>
    </row>
    <row r="34" spans="1:10" x14ac:dyDescent="0.2">
      <c r="A34" s="8" t="str">
        <f>+'Combined Rate'!A57</f>
        <v>Logan</v>
      </c>
      <c r="B34" s="8" t="str">
        <f>+'Combined Rate'!C57</f>
        <v>03-038</v>
      </c>
      <c r="C34" s="3" t="str">
        <f t="shared" si="7"/>
        <v>03-038</v>
      </c>
      <c r="D34" s="10">
        <f>+'Combined Rate'!Z57</f>
        <v>7.3000000000000009E-2</v>
      </c>
      <c r="E34" s="4">
        <f t="shared" si="8"/>
        <v>0</v>
      </c>
      <c r="F34" s="3" t="str">
        <f t="shared" si="9"/>
        <v>03</v>
      </c>
      <c r="G34" s="3" t="str">
        <f t="shared" si="10"/>
        <v/>
      </c>
      <c r="H34" s="3" t="str">
        <f t="shared" si="11"/>
        <v/>
      </c>
      <c r="I34" s="4" t="str">
        <f t="shared" si="0"/>
        <v/>
      </c>
      <c r="J34" s="4">
        <f t="shared" si="12"/>
        <v>7.0000000000000007E-2</v>
      </c>
    </row>
    <row r="35" spans="1:10" x14ac:dyDescent="0.2">
      <c r="A35" s="8" t="str">
        <f>+'Combined Rate'!A58</f>
        <v>Mendon</v>
      </c>
      <c r="B35" s="8" t="str">
        <f>+'Combined Rate'!C58</f>
        <v>03-041</v>
      </c>
      <c r="C35" s="3" t="str">
        <f t="shared" si="7"/>
        <v>03-000</v>
      </c>
      <c r="D35" s="10">
        <f>+'Combined Rate'!Z58</f>
        <v>7.0000000000000007E-2</v>
      </c>
      <c r="E35" s="4">
        <f t="shared" si="8"/>
        <v>0</v>
      </c>
      <c r="F35" s="3" t="str">
        <f t="shared" si="9"/>
        <v>03</v>
      </c>
      <c r="G35" s="3" t="str">
        <f t="shared" si="10"/>
        <v/>
      </c>
      <c r="H35" s="3" t="str">
        <f t="shared" si="11"/>
        <v/>
      </c>
      <c r="I35" s="4" t="str">
        <f t="shared" si="0"/>
        <v/>
      </c>
      <c r="J35" s="4">
        <f t="shared" si="12"/>
        <v>7.0000000000000007E-2</v>
      </c>
    </row>
    <row r="36" spans="1:10" x14ac:dyDescent="0.2">
      <c r="A36" s="8" t="str">
        <f>+'Combined Rate'!A59</f>
        <v>Millville</v>
      </c>
      <c r="B36" s="8" t="str">
        <f>+'Combined Rate'!C59</f>
        <v>03-044</v>
      </c>
      <c r="C36" s="3" t="str">
        <f t="shared" si="7"/>
        <v>03-044</v>
      </c>
      <c r="D36" s="10">
        <f>+'Combined Rate'!Z59</f>
        <v>7.2500000000000009E-2</v>
      </c>
      <c r="E36" s="4">
        <f t="shared" si="8"/>
        <v>0</v>
      </c>
      <c r="F36" s="3" t="str">
        <f t="shared" si="9"/>
        <v>03</v>
      </c>
      <c r="G36" s="3" t="str">
        <f t="shared" si="10"/>
        <v/>
      </c>
      <c r="H36" s="3" t="str">
        <f t="shared" si="11"/>
        <v/>
      </c>
      <c r="I36" s="4" t="str">
        <f t="shared" si="0"/>
        <v/>
      </c>
      <c r="J36" s="4">
        <f t="shared" si="12"/>
        <v>7.0000000000000007E-2</v>
      </c>
    </row>
    <row r="37" spans="1:10" x14ac:dyDescent="0.2">
      <c r="A37" s="8" t="str">
        <f>+'Combined Rate'!A60</f>
        <v>Newton</v>
      </c>
      <c r="B37" s="8" t="str">
        <f>+'Combined Rate'!C60</f>
        <v>03-047</v>
      </c>
      <c r="C37" s="3" t="str">
        <f t="shared" si="7"/>
        <v>03-000</v>
      </c>
      <c r="D37" s="10">
        <f>+'Combined Rate'!Z60</f>
        <v>7.0000000000000007E-2</v>
      </c>
      <c r="E37" s="4">
        <f t="shared" si="8"/>
        <v>0</v>
      </c>
      <c r="F37" s="3" t="str">
        <f t="shared" si="9"/>
        <v>03</v>
      </c>
      <c r="G37" s="3" t="str">
        <f t="shared" si="10"/>
        <v/>
      </c>
      <c r="H37" s="3" t="str">
        <f t="shared" si="11"/>
        <v/>
      </c>
      <c r="I37" s="4" t="str">
        <f t="shared" si="0"/>
        <v/>
      </c>
      <c r="J37" s="4">
        <f t="shared" si="12"/>
        <v>7.0000000000000007E-2</v>
      </c>
    </row>
    <row r="38" spans="1:10" x14ac:dyDescent="0.2">
      <c r="A38" s="8" t="str">
        <f>+'Combined Rate'!A61</f>
        <v>North Logan</v>
      </c>
      <c r="B38" s="8" t="str">
        <f>+'Combined Rate'!C61</f>
        <v>03-049</v>
      </c>
      <c r="C38" s="3" t="str">
        <f t="shared" si="7"/>
        <v>03-049</v>
      </c>
      <c r="D38" s="10">
        <f>+'Combined Rate'!Z61</f>
        <v>7.3000000000000009E-2</v>
      </c>
      <c r="E38" s="4">
        <f t="shared" si="8"/>
        <v>0</v>
      </c>
      <c r="F38" s="3" t="str">
        <f t="shared" si="9"/>
        <v>03</v>
      </c>
      <c r="G38" s="3" t="str">
        <f t="shared" si="10"/>
        <v/>
      </c>
      <c r="H38" s="3" t="str">
        <f t="shared" si="11"/>
        <v/>
      </c>
      <c r="I38" s="4" t="str">
        <f t="shared" si="0"/>
        <v/>
      </c>
      <c r="J38" s="4">
        <f t="shared" si="12"/>
        <v>7.0000000000000007E-2</v>
      </c>
    </row>
    <row r="39" spans="1:10" x14ac:dyDescent="0.2">
      <c r="A39" s="8" t="str">
        <f>+'Combined Rate'!A62</f>
        <v>Paradise</v>
      </c>
      <c r="B39" s="8" t="str">
        <f>+'Combined Rate'!C62</f>
        <v>03-053</v>
      </c>
      <c r="C39" s="3" t="str">
        <f t="shared" si="7"/>
        <v>03-000</v>
      </c>
      <c r="D39" s="10">
        <f>+'Combined Rate'!Z62</f>
        <v>7.0000000000000007E-2</v>
      </c>
      <c r="E39" s="4">
        <f t="shared" si="8"/>
        <v>0</v>
      </c>
      <c r="F39" s="3" t="str">
        <f t="shared" si="9"/>
        <v>03</v>
      </c>
      <c r="G39" s="3" t="str">
        <f t="shared" si="10"/>
        <v/>
      </c>
      <c r="H39" s="3" t="str">
        <f t="shared" si="11"/>
        <v/>
      </c>
      <c r="I39" s="4" t="str">
        <f t="shared" si="0"/>
        <v/>
      </c>
      <c r="J39" s="4">
        <f t="shared" si="12"/>
        <v>7.0000000000000007E-2</v>
      </c>
    </row>
    <row r="40" spans="1:10" x14ac:dyDescent="0.2">
      <c r="A40" s="8" t="str">
        <f>+'Combined Rate'!A63</f>
        <v>Providence</v>
      </c>
      <c r="B40" s="8" t="str">
        <f>+'Combined Rate'!C63</f>
        <v>03-056</v>
      </c>
      <c r="C40" s="3" t="str">
        <f t="shared" si="7"/>
        <v>03-056</v>
      </c>
      <c r="D40" s="10">
        <f>+'Combined Rate'!Z63</f>
        <v>7.3000000000000009E-2</v>
      </c>
      <c r="E40" s="4">
        <f t="shared" si="8"/>
        <v>0</v>
      </c>
      <c r="F40" s="3" t="str">
        <f t="shared" si="9"/>
        <v>03</v>
      </c>
      <c r="G40" s="3" t="str">
        <f t="shared" si="10"/>
        <v/>
      </c>
      <c r="H40" s="3" t="str">
        <f t="shared" si="11"/>
        <v/>
      </c>
      <c r="I40" s="4" t="str">
        <f t="shared" si="0"/>
        <v/>
      </c>
      <c r="J40" s="4">
        <f t="shared" si="12"/>
        <v>7.0000000000000007E-2</v>
      </c>
    </row>
    <row r="41" spans="1:10" x14ac:dyDescent="0.2">
      <c r="A41" s="8" t="str">
        <f>+'Combined Rate'!A64</f>
        <v>Richmond</v>
      </c>
      <c r="B41" s="8" t="str">
        <f>+'Combined Rate'!C64</f>
        <v>03-059</v>
      </c>
      <c r="C41" s="3" t="str">
        <f t="shared" si="7"/>
        <v>03-059</v>
      </c>
      <c r="D41" s="10">
        <f>+'Combined Rate'!Z64</f>
        <v>7.3000000000000009E-2</v>
      </c>
      <c r="E41" s="4">
        <f t="shared" si="8"/>
        <v>0</v>
      </c>
      <c r="F41" s="3" t="str">
        <f t="shared" si="9"/>
        <v>03</v>
      </c>
      <c r="G41" s="3" t="str">
        <f t="shared" si="10"/>
        <v/>
      </c>
      <c r="H41" s="3" t="str">
        <f t="shared" si="11"/>
        <v/>
      </c>
      <c r="I41" s="4" t="str">
        <f t="shared" si="0"/>
        <v/>
      </c>
      <c r="J41" s="4">
        <f t="shared" si="12"/>
        <v>7.0000000000000007E-2</v>
      </c>
    </row>
    <row r="42" spans="1:10" x14ac:dyDescent="0.2">
      <c r="A42" s="8" t="str">
        <f>+'Combined Rate'!A65</f>
        <v>River Heights</v>
      </c>
      <c r="B42" s="8" t="str">
        <f>+'Combined Rate'!C65</f>
        <v>03-060</v>
      </c>
      <c r="C42" s="3" t="str">
        <f t="shared" si="7"/>
        <v>03-060</v>
      </c>
      <c r="D42" s="10">
        <f>+'Combined Rate'!Z65</f>
        <v>7.3000000000000009E-2</v>
      </c>
      <c r="E42" s="4">
        <f t="shared" si="8"/>
        <v>0</v>
      </c>
      <c r="F42" s="3" t="str">
        <f t="shared" si="9"/>
        <v>03</v>
      </c>
      <c r="G42" s="3" t="str">
        <f t="shared" si="10"/>
        <v/>
      </c>
      <c r="H42" s="3" t="str">
        <f t="shared" si="11"/>
        <v/>
      </c>
      <c r="I42" s="4" t="str">
        <f t="shared" si="0"/>
        <v/>
      </c>
      <c r="J42" s="4">
        <f t="shared" si="12"/>
        <v>7.0000000000000007E-2</v>
      </c>
    </row>
    <row r="43" spans="1:10" x14ac:dyDescent="0.2">
      <c r="A43" s="8" t="str">
        <f>+'Combined Rate'!A66</f>
        <v>Smithfield</v>
      </c>
      <c r="B43" s="8" t="str">
        <f>+'Combined Rate'!C66</f>
        <v>03-062</v>
      </c>
      <c r="C43" s="3" t="str">
        <f t="shared" si="7"/>
        <v>03-062</v>
      </c>
      <c r="D43" s="10">
        <f>+'Combined Rate'!Z66</f>
        <v>7.3000000000000009E-2</v>
      </c>
      <c r="E43" s="4">
        <f t="shared" si="8"/>
        <v>0</v>
      </c>
      <c r="F43" s="3" t="str">
        <f t="shared" si="9"/>
        <v>03</v>
      </c>
      <c r="G43" s="3" t="str">
        <f t="shared" si="10"/>
        <v/>
      </c>
      <c r="H43" s="3" t="str">
        <f t="shared" si="11"/>
        <v/>
      </c>
      <c r="I43" s="4" t="str">
        <f t="shared" si="0"/>
        <v/>
      </c>
      <c r="J43" s="4">
        <f t="shared" si="12"/>
        <v>7.0000000000000007E-2</v>
      </c>
    </row>
    <row r="44" spans="1:10" x14ac:dyDescent="0.2">
      <c r="A44" s="8" t="str">
        <f>+'Combined Rate'!A67</f>
        <v>Wellsville</v>
      </c>
      <c r="B44" s="8" t="str">
        <f>+'Combined Rate'!C67</f>
        <v>03-076</v>
      </c>
      <c r="C44" s="3" t="str">
        <f t="shared" si="7"/>
        <v>03-000</v>
      </c>
      <c r="D44" s="10">
        <f>+'Combined Rate'!Z67</f>
        <v>7.0000000000000007E-2</v>
      </c>
      <c r="E44" s="4">
        <f t="shared" si="8"/>
        <v>0</v>
      </c>
      <c r="F44" s="3" t="str">
        <f t="shared" si="9"/>
        <v>03</v>
      </c>
      <c r="G44" s="3" t="str">
        <f t="shared" si="10"/>
        <v/>
      </c>
      <c r="H44" s="3" t="str">
        <f t="shared" si="11"/>
        <v/>
      </c>
      <c r="I44" s="4" t="str">
        <f t="shared" si="0"/>
        <v/>
      </c>
      <c r="J44" s="4">
        <f t="shared" si="12"/>
        <v>7.0000000000000007E-2</v>
      </c>
    </row>
    <row r="45" spans="1:10" x14ac:dyDescent="0.2">
      <c r="A45" s="8" t="str">
        <f>+'Combined Rate'!A68</f>
        <v>Trenton</v>
      </c>
      <c r="B45" s="8" t="str">
        <f>+'Combined Rate'!C68</f>
        <v>03-081</v>
      </c>
      <c r="C45" s="3" t="str">
        <f t="shared" si="7"/>
        <v>03-000</v>
      </c>
      <c r="D45" s="10">
        <f>+'Combined Rate'!Z68</f>
        <v>7.0000000000000007E-2</v>
      </c>
      <c r="E45" s="4">
        <f t="shared" si="8"/>
        <v>0</v>
      </c>
      <c r="F45" s="3" t="str">
        <f t="shared" si="9"/>
        <v>03</v>
      </c>
      <c r="G45" s="3" t="str">
        <f t="shared" si="10"/>
        <v/>
      </c>
      <c r="H45" s="3" t="str">
        <f t="shared" si="11"/>
        <v/>
      </c>
      <c r="I45" s="4" t="str">
        <f t="shared" si="0"/>
        <v/>
      </c>
      <c r="J45" s="4">
        <f t="shared" si="12"/>
        <v>7.0000000000000007E-2</v>
      </c>
    </row>
    <row r="46" spans="1:10" x14ac:dyDescent="0.2">
      <c r="A46" s="8" t="str">
        <f>+'Combined Rate'!A69</f>
        <v>Nibley</v>
      </c>
      <c r="B46" s="8" t="str">
        <f>+'Combined Rate'!C69</f>
        <v>03-098</v>
      </c>
      <c r="C46" s="3" t="str">
        <f t="shared" si="7"/>
        <v>03-098</v>
      </c>
      <c r="D46" s="10">
        <f>+'Combined Rate'!Z69</f>
        <v>7.3000000000000009E-2</v>
      </c>
      <c r="E46" s="4">
        <f t="shared" si="8"/>
        <v>0</v>
      </c>
      <c r="F46" s="3" t="str">
        <f t="shared" si="9"/>
        <v>03</v>
      </c>
      <c r="G46" s="3" t="str">
        <f t="shared" si="10"/>
        <v/>
      </c>
      <c r="H46" s="3" t="str">
        <f t="shared" si="11"/>
        <v/>
      </c>
      <c r="I46" s="4" t="str">
        <f t="shared" si="0"/>
        <v/>
      </c>
      <c r="J46" s="4">
        <f t="shared" si="12"/>
        <v>7.0000000000000007E-2</v>
      </c>
    </row>
    <row r="47" spans="1:10" x14ac:dyDescent="0.2">
      <c r="A47" s="8" t="str">
        <f>+'Combined Rate'!A71</f>
        <v>Cache Valley Transit</v>
      </c>
      <c r="B47" s="8" t="str">
        <f>+'Combined Rate'!C71</f>
        <v>03-900</v>
      </c>
      <c r="C47" s="3" t="str">
        <f t="shared" si="7"/>
        <v>03-900</v>
      </c>
      <c r="D47" s="10">
        <f>+'Combined Rate'!Z71</f>
        <v>7.2500000000000009E-2</v>
      </c>
      <c r="E47" s="4">
        <f t="shared" si="8"/>
        <v>0</v>
      </c>
      <c r="F47" s="3" t="str">
        <f t="shared" si="9"/>
        <v>03</v>
      </c>
      <c r="G47" s="3" t="str">
        <f t="shared" si="10"/>
        <v/>
      </c>
      <c r="H47" s="3" t="str">
        <f t="shared" si="11"/>
        <v/>
      </c>
      <c r="I47" s="4" t="str">
        <f t="shared" si="0"/>
        <v/>
      </c>
      <c r="J47" s="4">
        <f t="shared" si="12"/>
        <v>7.0000000000000007E-2</v>
      </c>
    </row>
    <row r="48" spans="1:10" x14ac:dyDescent="0.2">
      <c r="A48" s="8"/>
      <c r="B48" s="8"/>
      <c r="D48" s="10"/>
      <c r="E48" s="4"/>
      <c r="I48" s="4"/>
      <c r="J48" s="4"/>
    </row>
    <row r="49" spans="1:10" x14ac:dyDescent="0.2">
      <c r="A49" s="8" t="str">
        <f>+'Combined Rate'!A73</f>
        <v>Carbon County</v>
      </c>
      <c r="B49" s="8" t="str">
        <f>+'Combined Rate'!C73</f>
        <v>04-000</v>
      </c>
      <c r="C49" s="3" t="str">
        <f t="shared" ref="C49:C54" si="13">IF(D49=J49,LEFT(B49,3)&amp;"000",B49)</f>
        <v>04-000</v>
      </c>
      <c r="D49" s="10">
        <f>+'Combined Rate'!Z73</f>
        <v>6.3500000000000001E-2</v>
      </c>
      <c r="E49" s="4">
        <f t="shared" ref="E49:E54" si="14">IF(RIGHT(B49,3)="000",D49,0)</f>
        <v>6.3500000000000001E-2</v>
      </c>
      <c r="F49" s="3" t="str">
        <f t="shared" ref="F49:F54" si="15">LEFT(B49,2)</f>
        <v>04</v>
      </c>
      <c r="G49" s="3" t="str">
        <f t="shared" ref="G49:G54" si="16">IF(E49&lt;&gt;0,LEFT(B49,2),"")</f>
        <v>04</v>
      </c>
      <c r="H49" s="3" t="str">
        <f t="shared" ref="H49:H54" si="17">IF(E49&lt;&gt;0,A49,"")</f>
        <v>Carbon County</v>
      </c>
      <c r="I49" s="4">
        <f t="shared" si="0"/>
        <v>6.3500000000000001E-2</v>
      </c>
      <c r="J49" s="4">
        <f t="shared" ref="J49:J54" si="18">VLOOKUP(F49,$G$4:$I$342,3,FALSE)</f>
        <v>6.3500000000000001E-2</v>
      </c>
    </row>
    <row r="50" spans="1:10" x14ac:dyDescent="0.2">
      <c r="A50" s="8" t="str">
        <f>+'Combined Rate'!A74</f>
        <v>Helper</v>
      </c>
      <c r="B50" s="8" t="str">
        <f>+'Combined Rate'!C74</f>
        <v>04-016</v>
      </c>
      <c r="C50" s="3" t="str">
        <f t="shared" si="13"/>
        <v>04-016</v>
      </c>
      <c r="D50" s="10">
        <f>+'Combined Rate'!Z74</f>
        <v>6.4500000000000002E-2</v>
      </c>
      <c r="E50" s="4">
        <f t="shared" si="14"/>
        <v>0</v>
      </c>
      <c r="F50" s="3" t="str">
        <f t="shared" si="15"/>
        <v>04</v>
      </c>
      <c r="G50" s="3" t="str">
        <f t="shared" si="16"/>
        <v/>
      </c>
      <c r="H50" s="3" t="str">
        <f t="shared" si="17"/>
        <v/>
      </c>
      <c r="I50" s="4" t="str">
        <f t="shared" si="0"/>
        <v/>
      </c>
      <c r="J50" s="4">
        <f t="shared" si="18"/>
        <v>6.3500000000000001E-2</v>
      </c>
    </row>
    <row r="51" spans="1:10" x14ac:dyDescent="0.2">
      <c r="A51" s="8" t="str">
        <f>+'Combined Rate'!A75</f>
        <v>Price</v>
      </c>
      <c r="B51" s="8" t="str">
        <f>+'Combined Rate'!C75</f>
        <v>04-035</v>
      </c>
      <c r="C51" s="3" t="str">
        <f t="shared" si="13"/>
        <v>04-035</v>
      </c>
      <c r="D51" s="10">
        <f>+'Combined Rate'!Z75</f>
        <v>6.7500000000000004E-2</v>
      </c>
      <c r="E51" s="4">
        <f t="shared" si="14"/>
        <v>0</v>
      </c>
      <c r="F51" s="3" t="str">
        <f t="shared" si="15"/>
        <v>04</v>
      </c>
      <c r="G51" s="3" t="str">
        <f t="shared" si="16"/>
        <v/>
      </c>
      <c r="H51" s="3" t="str">
        <f t="shared" si="17"/>
        <v/>
      </c>
      <c r="I51" s="4" t="str">
        <f t="shared" si="0"/>
        <v/>
      </c>
      <c r="J51" s="4">
        <f t="shared" si="18"/>
        <v>6.3500000000000001E-2</v>
      </c>
    </row>
    <row r="52" spans="1:10" x14ac:dyDescent="0.2">
      <c r="A52" s="8" t="str">
        <f>+'Combined Rate'!A76</f>
        <v>Scofield</v>
      </c>
      <c r="B52" s="8" t="str">
        <f>+'Combined Rate'!C76</f>
        <v>04-040</v>
      </c>
      <c r="C52" s="3" t="str">
        <f t="shared" si="13"/>
        <v>04-000</v>
      </c>
      <c r="D52" s="10">
        <f>+'Combined Rate'!Z76</f>
        <v>6.3500000000000001E-2</v>
      </c>
      <c r="E52" s="4">
        <f t="shared" si="14"/>
        <v>0</v>
      </c>
      <c r="F52" s="3" t="str">
        <f t="shared" si="15"/>
        <v>04</v>
      </c>
      <c r="G52" s="3" t="str">
        <f t="shared" si="16"/>
        <v/>
      </c>
      <c r="H52" s="3" t="str">
        <f t="shared" si="17"/>
        <v/>
      </c>
      <c r="I52" s="4" t="str">
        <f t="shared" si="0"/>
        <v/>
      </c>
      <c r="J52" s="4">
        <f t="shared" si="18"/>
        <v>6.3500000000000001E-2</v>
      </c>
    </row>
    <row r="53" spans="1:10" x14ac:dyDescent="0.2">
      <c r="A53" s="8" t="str">
        <f>+'Combined Rate'!A77</f>
        <v>Wellington</v>
      </c>
      <c r="B53" s="8" t="str">
        <f>+'Combined Rate'!C77</f>
        <v>04-053</v>
      </c>
      <c r="C53" s="3" t="str">
        <f t="shared" si="13"/>
        <v>04-053</v>
      </c>
      <c r="D53" s="10">
        <f>+'Combined Rate'!Z77</f>
        <v>6.6500000000000004E-2</v>
      </c>
      <c r="E53" s="4">
        <f t="shared" si="14"/>
        <v>0</v>
      </c>
      <c r="F53" s="3" t="str">
        <f t="shared" si="15"/>
        <v>04</v>
      </c>
      <c r="G53" s="3" t="str">
        <f t="shared" si="16"/>
        <v/>
      </c>
      <c r="H53" s="3" t="str">
        <f t="shared" si="17"/>
        <v/>
      </c>
      <c r="I53" s="4" t="str">
        <f t="shared" si="0"/>
        <v/>
      </c>
      <c r="J53" s="4">
        <f t="shared" si="18"/>
        <v>6.3500000000000001E-2</v>
      </c>
    </row>
    <row r="54" spans="1:10" x14ac:dyDescent="0.2">
      <c r="A54" s="8" t="str">
        <f>+'Combined Rate'!A78</f>
        <v>East Carbon</v>
      </c>
      <c r="B54" s="8" t="str">
        <f>+'Combined Rate'!C78</f>
        <v>04-058</v>
      </c>
      <c r="C54" s="3" t="str">
        <f t="shared" si="13"/>
        <v>04-000</v>
      </c>
      <c r="D54" s="10">
        <f>+'Combined Rate'!Z78</f>
        <v>6.3500000000000001E-2</v>
      </c>
      <c r="E54" s="4">
        <f t="shared" si="14"/>
        <v>0</v>
      </c>
      <c r="F54" s="3" t="str">
        <f t="shared" si="15"/>
        <v>04</v>
      </c>
      <c r="G54" s="3" t="str">
        <f t="shared" si="16"/>
        <v/>
      </c>
      <c r="H54" s="3" t="str">
        <f t="shared" si="17"/>
        <v/>
      </c>
      <c r="I54" s="4" t="str">
        <f t="shared" si="0"/>
        <v/>
      </c>
      <c r="J54" s="4">
        <f t="shared" si="18"/>
        <v>6.3500000000000001E-2</v>
      </c>
    </row>
    <row r="55" spans="1:10" x14ac:dyDescent="0.2">
      <c r="A55" s="8"/>
      <c r="B55" s="8"/>
      <c r="D55" s="10"/>
      <c r="E55" s="4"/>
      <c r="I55" s="4"/>
      <c r="J55" s="4"/>
    </row>
    <row r="56" spans="1:10" x14ac:dyDescent="0.2">
      <c r="A56" s="8" t="str">
        <f>+'Combined Rate'!A83</f>
        <v>Daggett County</v>
      </c>
      <c r="B56" s="8" t="str">
        <f>+'Combined Rate'!C83</f>
        <v>05-000</v>
      </c>
      <c r="C56" s="3" t="str">
        <f>IF(D56=J56,LEFT(B56,3)&amp;"000",B56)</f>
        <v>05-000</v>
      </c>
      <c r="D56" s="10">
        <f>+'Combined Rate'!Z83</f>
        <v>7.6499999999999999E-2</v>
      </c>
      <c r="E56" s="4">
        <f>IF(RIGHT(B56,3)="000",D56,0)</f>
        <v>7.6499999999999999E-2</v>
      </c>
      <c r="F56" s="3" t="str">
        <f>LEFT(B56,2)</f>
        <v>05</v>
      </c>
      <c r="G56" s="3" t="str">
        <f>IF(E56&lt;&gt;0,LEFT(B56,2),"")</f>
        <v>05</v>
      </c>
      <c r="H56" s="3" t="str">
        <f>IF(E56&lt;&gt;0,A56,"")</f>
        <v>Daggett County</v>
      </c>
      <c r="I56" s="4">
        <f t="shared" si="0"/>
        <v>7.6499999999999999E-2</v>
      </c>
      <c r="J56" s="4">
        <f>VLOOKUP(F56,$G$4:$I$342,3,FALSE)</f>
        <v>7.6499999999999999E-2</v>
      </c>
    </row>
    <row r="57" spans="1:10" x14ac:dyDescent="0.2">
      <c r="A57" s="8" t="str">
        <f>+'Combined Rate'!A84</f>
        <v>Dutch John</v>
      </c>
      <c r="B57" s="8" t="str">
        <f>+'Combined Rate'!C84</f>
        <v>05-002</v>
      </c>
      <c r="C57" s="3" t="str">
        <f>IF(D57=J57,LEFT(B57,3)&amp;"000",B57)</f>
        <v>05-002</v>
      </c>
      <c r="D57" s="10">
        <f>+'Combined Rate'!Z84</f>
        <v>8.7499999999999994E-2</v>
      </c>
      <c r="E57" s="4">
        <f>IF(RIGHT(B57,3)="000",D57,0)</f>
        <v>0</v>
      </c>
      <c r="F57" s="3" t="str">
        <f>LEFT(B57,2)</f>
        <v>05</v>
      </c>
      <c r="G57" s="3" t="str">
        <f>IF(E57&lt;&gt;0,LEFT(B57,2),"")</f>
        <v/>
      </c>
      <c r="H57" s="3" t="str">
        <f>IF(E57&lt;&gt;0,A57,"")</f>
        <v/>
      </c>
      <c r="I57" s="4" t="str">
        <f>IF(E57&lt;&gt;0,E57,"")</f>
        <v/>
      </c>
      <c r="J57" s="4">
        <f>VLOOKUP(F57,$G$4:$I$342,3,FALSE)</f>
        <v>7.6499999999999999E-2</v>
      </c>
    </row>
    <row r="58" spans="1:10" x14ac:dyDescent="0.2">
      <c r="A58" s="8" t="str">
        <f>+'Combined Rate'!A85</f>
        <v>Manila</v>
      </c>
      <c r="B58" s="8" t="str">
        <f>+'Combined Rate'!C85</f>
        <v>05-006</v>
      </c>
      <c r="C58" s="3" t="str">
        <f>IF(D58=J58,LEFT(B58,3)&amp;"000",B58)</f>
        <v>05-000</v>
      </c>
      <c r="D58" s="10">
        <f>+'Combined Rate'!Z85</f>
        <v>7.6499999999999999E-2</v>
      </c>
      <c r="E58" s="4">
        <f>IF(RIGHT(B58,3)="000",D58,0)</f>
        <v>0</v>
      </c>
      <c r="F58" s="3" t="str">
        <f>LEFT(B58,2)</f>
        <v>05</v>
      </c>
      <c r="G58" s="3" t="str">
        <f>IF(E58&lt;&gt;0,LEFT(B58,2),"")</f>
        <v/>
      </c>
      <c r="H58" s="3" t="str">
        <f>IF(E58&lt;&gt;0,A58,"")</f>
        <v/>
      </c>
      <c r="I58" s="4" t="str">
        <f t="shared" si="0"/>
        <v/>
      </c>
      <c r="J58" s="4">
        <f>VLOOKUP(F58,$G$4:$I$342,3,FALSE)</f>
        <v>7.6499999999999999E-2</v>
      </c>
    </row>
    <row r="59" spans="1:10" x14ac:dyDescent="0.2">
      <c r="A59" s="8"/>
      <c r="B59" s="8"/>
      <c r="D59" s="10"/>
      <c r="E59" s="4"/>
      <c r="I59" s="4"/>
      <c r="J59" s="4"/>
    </row>
    <row r="60" spans="1:10" x14ac:dyDescent="0.2">
      <c r="A60" s="8" t="str">
        <f>+'Combined Rate'!A87</f>
        <v>Davis County</v>
      </c>
      <c r="B60" s="8" t="str">
        <f>+'Combined Rate'!C87</f>
        <v>06-000</v>
      </c>
      <c r="C60" s="3" t="str">
        <f t="shared" ref="C60:C78" si="19">IF(D60=J60,LEFT(B60,3)&amp;"000",B60)</f>
        <v>06-000</v>
      </c>
      <c r="D60" s="10">
        <f>+'Combined Rate'!Z87</f>
        <v>7.1500000000000008E-2</v>
      </c>
      <c r="E60" s="4">
        <f t="shared" ref="E60:E78" si="20">IF(RIGHT(B60,3)="000",D60,0)</f>
        <v>7.1500000000000008E-2</v>
      </c>
      <c r="F60" s="3" t="str">
        <f t="shared" ref="F60:F78" si="21">LEFT(B60,2)</f>
        <v>06</v>
      </c>
      <c r="G60" s="3" t="str">
        <f t="shared" ref="G60:G78" si="22">IF(E60&lt;&gt;0,LEFT(B60,2),"")</f>
        <v>06</v>
      </c>
      <c r="H60" s="3" t="str">
        <f t="shared" ref="H60:H78" si="23">IF(E60&lt;&gt;0,A60,"")</f>
        <v>Davis County</v>
      </c>
      <c r="I60" s="4">
        <f t="shared" si="0"/>
        <v>7.1500000000000008E-2</v>
      </c>
      <c r="J60" s="4">
        <f t="shared" ref="J60:J78" si="24">VLOOKUP(F60,$G$4:$I$342,3,FALSE)</f>
        <v>7.1500000000000008E-2</v>
      </c>
    </row>
    <row r="61" spans="1:10" x14ac:dyDescent="0.2">
      <c r="A61" s="8" t="str">
        <f>+'Combined Rate'!A88</f>
        <v>Bountiful</v>
      </c>
      <c r="B61" s="8" t="str">
        <f>+'Combined Rate'!C88</f>
        <v>06-004</v>
      </c>
      <c r="C61" s="3" t="str">
        <f t="shared" si="19"/>
        <v>06-004</v>
      </c>
      <c r="D61" s="10">
        <f>+'Combined Rate'!Z88</f>
        <v>7.2500000000000009E-2</v>
      </c>
      <c r="E61" s="4">
        <f t="shared" si="20"/>
        <v>0</v>
      </c>
      <c r="F61" s="3" t="str">
        <f t="shared" si="21"/>
        <v>06</v>
      </c>
      <c r="G61" s="3" t="str">
        <f t="shared" si="22"/>
        <v/>
      </c>
      <c r="H61" s="3" t="str">
        <f t="shared" si="23"/>
        <v/>
      </c>
      <c r="I61" s="4" t="str">
        <f t="shared" si="0"/>
        <v/>
      </c>
      <c r="J61" s="4">
        <f t="shared" si="24"/>
        <v>7.1500000000000008E-2</v>
      </c>
    </row>
    <row r="62" spans="1:10" x14ac:dyDescent="0.2">
      <c r="A62" s="8" t="str">
        <f>+'Combined Rate'!A89</f>
        <v>Centerville</v>
      </c>
      <c r="B62" s="8" t="str">
        <f>+'Combined Rate'!C89</f>
        <v>06-006</v>
      </c>
      <c r="C62" s="3" t="str">
        <f t="shared" si="19"/>
        <v>06-006</v>
      </c>
      <c r="D62" s="10">
        <f>+'Combined Rate'!Z89</f>
        <v>7.2500000000000009E-2</v>
      </c>
      <c r="E62" s="4">
        <f t="shared" si="20"/>
        <v>0</v>
      </c>
      <c r="F62" s="3" t="str">
        <f t="shared" si="21"/>
        <v>06</v>
      </c>
      <c r="G62" s="3" t="str">
        <f t="shared" si="22"/>
        <v/>
      </c>
      <c r="H62" s="3" t="str">
        <f t="shared" si="23"/>
        <v/>
      </c>
      <c r="I62" s="4" t="str">
        <f t="shared" si="0"/>
        <v/>
      </c>
      <c r="J62" s="4">
        <f t="shared" si="24"/>
        <v>7.1500000000000008E-2</v>
      </c>
    </row>
    <row r="63" spans="1:10" x14ac:dyDescent="0.2">
      <c r="A63" s="8" t="str">
        <f>+'Combined Rate'!A90</f>
        <v>Clearfield</v>
      </c>
      <c r="B63" s="8" t="str">
        <f>+'Combined Rate'!C90</f>
        <v>06-008</v>
      </c>
      <c r="C63" s="3" t="str">
        <f t="shared" si="19"/>
        <v>06-008</v>
      </c>
      <c r="D63" s="10">
        <f>+'Combined Rate'!Z90</f>
        <v>7.2500000000000009E-2</v>
      </c>
      <c r="E63" s="4">
        <f t="shared" si="20"/>
        <v>0</v>
      </c>
      <c r="F63" s="3" t="str">
        <f t="shared" si="21"/>
        <v>06</v>
      </c>
      <c r="G63" s="3" t="str">
        <f t="shared" si="22"/>
        <v/>
      </c>
      <c r="H63" s="3" t="str">
        <f t="shared" si="23"/>
        <v/>
      </c>
      <c r="I63" s="4" t="str">
        <f t="shared" si="0"/>
        <v/>
      </c>
      <c r="J63" s="4">
        <f t="shared" si="24"/>
        <v>7.1500000000000008E-2</v>
      </c>
    </row>
    <row r="64" spans="1:10" x14ac:dyDescent="0.2">
      <c r="A64" s="8" t="str">
        <f>+'Combined Rate'!A91</f>
        <v>Fruit Heights</v>
      </c>
      <c r="B64" s="8" t="str">
        <f>+'Combined Rate'!C91</f>
        <v>06-010</v>
      </c>
      <c r="C64" s="3" t="str">
        <f t="shared" si="19"/>
        <v>06-000</v>
      </c>
      <c r="D64" s="10">
        <f>+'Combined Rate'!Z91</f>
        <v>7.1500000000000008E-2</v>
      </c>
      <c r="E64" s="4">
        <f t="shared" si="20"/>
        <v>0</v>
      </c>
      <c r="F64" s="3" t="str">
        <f t="shared" si="21"/>
        <v>06</v>
      </c>
      <c r="G64" s="3" t="str">
        <f t="shared" si="22"/>
        <v/>
      </c>
      <c r="H64" s="3" t="str">
        <f t="shared" si="23"/>
        <v/>
      </c>
      <c r="I64" s="4" t="str">
        <f t="shared" si="0"/>
        <v/>
      </c>
      <c r="J64" s="4">
        <f t="shared" si="24"/>
        <v>7.1500000000000008E-2</v>
      </c>
    </row>
    <row r="65" spans="1:10" x14ac:dyDescent="0.2">
      <c r="A65" s="8" t="str">
        <f>+'Combined Rate'!A92</f>
        <v>Farmington</v>
      </c>
      <c r="B65" s="8" t="str">
        <f>+'Combined Rate'!C92</f>
        <v>06-017</v>
      </c>
      <c r="C65" s="3" t="str">
        <f t="shared" si="19"/>
        <v>06-017</v>
      </c>
      <c r="D65" s="10">
        <f>+'Combined Rate'!Z92</f>
        <v>7.2500000000000009E-2</v>
      </c>
      <c r="E65" s="4">
        <f t="shared" si="20"/>
        <v>0</v>
      </c>
      <c r="F65" s="3" t="str">
        <f t="shared" si="21"/>
        <v>06</v>
      </c>
      <c r="G65" s="3" t="str">
        <f t="shared" si="22"/>
        <v/>
      </c>
      <c r="H65" s="3" t="str">
        <f t="shared" si="23"/>
        <v/>
      </c>
      <c r="I65" s="4" t="str">
        <f t="shared" si="0"/>
        <v/>
      </c>
      <c r="J65" s="4">
        <f t="shared" si="24"/>
        <v>7.1500000000000008E-2</v>
      </c>
    </row>
    <row r="66" spans="1:10" x14ac:dyDescent="0.2">
      <c r="A66" s="8" t="str">
        <f>+'Combined Rate'!A93</f>
        <v>Kaysville</v>
      </c>
      <c r="B66" s="8" t="str">
        <f>+'Combined Rate'!C93</f>
        <v>06-026</v>
      </c>
      <c r="C66" s="3" t="str">
        <f t="shared" si="19"/>
        <v>06-026</v>
      </c>
      <c r="D66" s="10">
        <f>+'Combined Rate'!Z93</f>
        <v>7.2500000000000009E-2</v>
      </c>
      <c r="E66" s="4">
        <f t="shared" si="20"/>
        <v>0</v>
      </c>
      <c r="F66" s="3" t="str">
        <f t="shared" si="21"/>
        <v>06</v>
      </c>
      <c r="G66" s="3" t="str">
        <f t="shared" si="22"/>
        <v/>
      </c>
      <c r="H66" s="3" t="str">
        <f t="shared" si="23"/>
        <v/>
      </c>
      <c r="I66" s="4" t="str">
        <f t="shared" si="0"/>
        <v/>
      </c>
      <c r="J66" s="4">
        <f t="shared" si="24"/>
        <v>7.1500000000000008E-2</v>
      </c>
    </row>
    <row r="67" spans="1:10" x14ac:dyDescent="0.2">
      <c r="A67" s="8" t="str">
        <f>+'Combined Rate'!A94</f>
        <v>Layton</v>
      </c>
      <c r="B67" s="8" t="str">
        <f>+'Combined Rate'!C94</f>
        <v>06-030</v>
      </c>
      <c r="C67" s="3" t="str">
        <f t="shared" si="19"/>
        <v>06-030</v>
      </c>
      <c r="D67" s="10">
        <f>+'Combined Rate'!Z94</f>
        <v>7.2500000000000009E-2</v>
      </c>
      <c r="E67" s="4">
        <f t="shared" si="20"/>
        <v>0</v>
      </c>
      <c r="F67" s="3" t="str">
        <f t="shared" si="21"/>
        <v>06</v>
      </c>
      <c r="G67" s="3" t="str">
        <f t="shared" si="22"/>
        <v/>
      </c>
      <c r="H67" s="3" t="str">
        <f t="shared" si="23"/>
        <v/>
      </c>
      <c r="I67" s="4" t="str">
        <f t="shared" si="0"/>
        <v/>
      </c>
      <c r="J67" s="4">
        <f t="shared" si="24"/>
        <v>7.1500000000000008E-2</v>
      </c>
    </row>
    <row r="68" spans="1:10" x14ac:dyDescent="0.2">
      <c r="A68" s="8" t="str">
        <f>+'Combined Rate'!A95</f>
        <v>North Salt Lake</v>
      </c>
      <c r="B68" s="8" t="str">
        <f>+'Combined Rate'!C95</f>
        <v>06-035</v>
      </c>
      <c r="C68" s="3" t="str">
        <f t="shared" si="19"/>
        <v>06-035</v>
      </c>
      <c r="D68" s="10">
        <f>+'Combined Rate'!Z95</f>
        <v>7.2500000000000009E-2</v>
      </c>
      <c r="E68" s="4">
        <f t="shared" si="20"/>
        <v>0</v>
      </c>
      <c r="F68" s="3" t="str">
        <f t="shared" si="21"/>
        <v>06</v>
      </c>
      <c r="G68" s="3" t="str">
        <f t="shared" si="22"/>
        <v/>
      </c>
      <c r="H68" s="3" t="str">
        <f t="shared" si="23"/>
        <v/>
      </c>
      <c r="I68" s="4" t="str">
        <f t="shared" si="0"/>
        <v/>
      </c>
      <c r="J68" s="4">
        <f t="shared" si="24"/>
        <v>7.1500000000000008E-2</v>
      </c>
    </row>
    <row r="69" spans="1:10" x14ac:dyDescent="0.2">
      <c r="A69" s="8" t="str">
        <f>+'Combined Rate'!A96</f>
        <v>South Weber</v>
      </c>
      <c r="B69" s="8" t="str">
        <f>+'Combined Rate'!C96</f>
        <v>06-045</v>
      </c>
      <c r="C69" s="3" t="str">
        <f t="shared" si="19"/>
        <v>06-045</v>
      </c>
      <c r="D69" s="10">
        <f>+'Combined Rate'!Z96</f>
        <v>7.2500000000000009E-2</v>
      </c>
      <c r="E69" s="4">
        <f t="shared" si="20"/>
        <v>0</v>
      </c>
      <c r="F69" s="3" t="str">
        <f t="shared" si="21"/>
        <v>06</v>
      </c>
      <c r="G69" s="3" t="str">
        <f t="shared" si="22"/>
        <v/>
      </c>
      <c r="H69" s="3" t="str">
        <f t="shared" si="23"/>
        <v/>
      </c>
      <c r="I69" s="4" t="str">
        <f t="shared" ref="I69:I138" si="25">IF(E69&lt;&gt;0,E69,"")</f>
        <v/>
      </c>
      <c r="J69" s="4">
        <f t="shared" si="24"/>
        <v>7.1500000000000008E-2</v>
      </c>
    </row>
    <row r="70" spans="1:10" x14ac:dyDescent="0.2">
      <c r="A70" s="8" t="str">
        <f>+'Combined Rate'!A97</f>
        <v>Sunset</v>
      </c>
      <c r="B70" s="8" t="str">
        <f>+'Combined Rate'!C97</f>
        <v>06-048</v>
      </c>
      <c r="C70" s="3" t="str">
        <f t="shared" si="19"/>
        <v>06-000</v>
      </c>
      <c r="D70" s="10">
        <f>+'Combined Rate'!Z97</f>
        <v>7.1500000000000008E-2</v>
      </c>
      <c r="E70" s="4">
        <f t="shared" si="20"/>
        <v>0</v>
      </c>
      <c r="F70" s="3" t="str">
        <f t="shared" si="21"/>
        <v>06</v>
      </c>
      <c r="G70" s="3" t="str">
        <f t="shared" si="22"/>
        <v/>
      </c>
      <c r="H70" s="3" t="str">
        <f t="shared" si="23"/>
        <v/>
      </c>
      <c r="I70" s="4" t="str">
        <f t="shared" si="25"/>
        <v/>
      </c>
      <c r="J70" s="4">
        <f t="shared" si="24"/>
        <v>7.1500000000000008E-2</v>
      </c>
    </row>
    <row r="71" spans="1:10" x14ac:dyDescent="0.2">
      <c r="A71" s="8" t="str">
        <f>+'Combined Rate'!A98</f>
        <v>Syracuse</v>
      </c>
      <c r="B71" s="8" t="str">
        <f>+'Combined Rate'!C98</f>
        <v>06-049</v>
      </c>
      <c r="C71" s="3" t="str">
        <f t="shared" si="19"/>
        <v>06-049</v>
      </c>
      <c r="D71" s="10">
        <f>+'Combined Rate'!Z98</f>
        <v>7.2500000000000009E-2</v>
      </c>
      <c r="E71" s="4">
        <f t="shared" si="20"/>
        <v>0</v>
      </c>
      <c r="F71" s="3" t="str">
        <f t="shared" si="21"/>
        <v>06</v>
      </c>
      <c r="G71" s="3" t="str">
        <f t="shared" si="22"/>
        <v/>
      </c>
      <c r="H71" s="3" t="str">
        <f t="shared" si="23"/>
        <v/>
      </c>
      <c r="I71" s="4" t="str">
        <f t="shared" si="25"/>
        <v/>
      </c>
      <c r="J71" s="4">
        <f t="shared" si="24"/>
        <v>7.1500000000000008E-2</v>
      </c>
    </row>
    <row r="72" spans="1:10" x14ac:dyDescent="0.2">
      <c r="A72" s="8" t="str">
        <f>+'Combined Rate'!A99</f>
        <v>West Point</v>
      </c>
      <c r="B72" s="8" t="str">
        <f>+'Combined Rate'!C99</f>
        <v>06-056</v>
      </c>
      <c r="C72" s="3" t="str">
        <f t="shared" si="19"/>
        <v>06-000</v>
      </c>
      <c r="D72" s="10">
        <f>+'Combined Rate'!Z99</f>
        <v>7.1500000000000008E-2</v>
      </c>
      <c r="E72" s="4">
        <f t="shared" si="20"/>
        <v>0</v>
      </c>
      <c r="F72" s="3" t="str">
        <f t="shared" si="21"/>
        <v>06</v>
      </c>
      <c r="G72" s="3" t="str">
        <f t="shared" si="22"/>
        <v/>
      </c>
      <c r="H72" s="3" t="str">
        <f t="shared" si="23"/>
        <v/>
      </c>
      <c r="I72" s="4" t="str">
        <f t="shared" si="25"/>
        <v/>
      </c>
      <c r="J72" s="4">
        <f t="shared" si="24"/>
        <v>7.1500000000000008E-2</v>
      </c>
    </row>
    <row r="73" spans="1:10" x14ac:dyDescent="0.2">
      <c r="A73" s="8" t="str">
        <f>+'Combined Rate'!A100</f>
        <v>Woods Cross</v>
      </c>
      <c r="B73" s="8" t="str">
        <f>+'Combined Rate'!C100</f>
        <v>06-057</v>
      </c>
      <c r="C73" s="3" t="str">
        <f t="shared" si="19"/>
        <v>06-057</v>
      </c>
      <c r="D73" s="10">
        <f>+'Combined Rate'!Z100</f>
        <v>7.2500000000000009E-2</v>
      </c>
      <c r="E73" s="4">
        <f t="shared" si="20"/>
        <v>0</v>
      </c>
      <c r="F73" s="3" t="str">
        <f t="shared" si="21"/>
        <v>06</v>
      </c>
      <c r="G73" s="3" t="str">
        <f t="shared" si="22"/>
        <v/>
      </c>
      <c r="H73" s="3" t="str">
        <f t="shared" si="23"/>
        <v/>
      </c>
      <c r="I73" s="4" t="str">
        <f t="shared" si="25"/>
        <v/>
      </c>
      <c r="J73" s="4">
        <f t="shared" si="24"/>
        <v>7.1500000000000008E-2</v>
      </c>
    </row>
    <row r="74" spans="1:10" x14ac:dyDescent="0.2">
      <c r="A74" s="8" t="str">
        <f>+'Combined Rate'!A101</f>
        <v>Clinton</v>
      </c>
      <c r="B74" s="8" t="str">
        <f>+'Combined Rate'!C101</f>
        <v>06-059</v>
      </c>
      <c r="C74" s="3" t="str">
        <f t="shared" si="19"/>
        <v>06-059</v>
      </c>
      <c r="D74" s="10">
        <f>+'Combined Rate'!Z101</f>
        <v>7.2500000000000009E-2</v>
      </c>
      <c r="E74" s="4">
        <f t="shared" si="20"/>
        <v>0</v>
      </c>
      <c r="F74" s="3" t="str">
        <f t="shared" si="21"/>
        <v>06</v>
      </c>
      <c r="G74" s="3" t="str">
        <f t="shared" si="22"/>
        <v/>
      </c>
      <c r="H74" s="3" t="str">
        <f t="shared" si="23"/>
        <v/>
      </c>
      <c r="I74" s="4" t="str">
        <f t="shared" si="25"/>
        <v/>
      </c>
      <c r="J74" s="4">
        <f t="shared" si="24"/>
        <v>7.1500000000000008E-2</v>
      </c>
    </row>
    <row r="75" spans="1:10" x14ac:dyDescent="0.2">
      <c r="A75" s="8" t="str">
        <f>+'Combined Rate'!A102</f>
        <v>West Bountiful</v>
      </c>
      <c r="B75" s="8" t="str">
        <f>+'Combined Rate'!C102</f>
        <v>06-061</v>
      </c>
      <c r="C75" s="3" t="str">
        <f t="shared" si="19"/>
        <v>06-061</v>
      </c>
      <c r="D75" s="10">
        <f>+'Combined Rate'!Z102</f>
        <v>7.2500000000000009E-2</v>
      </c>
      <c r="E75" s="4">
        <f t="shared" si="20"/>
        <v>0</v>
      </c>
      <c r="F75" s="3" t="str">
        <f t="shared" si="21"/>
        <v>06</v>
      </c>
      <c r="G75" s="3" t="str">
        <f t="shared" si="22"/>
        <v/>
      </c>
      <c r="H75" s="3" t="str">
        <f t="shared" si="23"/>
        <v/>
      </c>
      <c r="I75" s="4" t="str">
        <f t="shared" si="25"/>
        <v/>
      </c>
      <c r="J75" s="4">
        <f t="shared" si="24"/>
        <v>7.1500000000000008E-2</v>
      </c>
    </row>
    <row r="76" spans="1:10" x14ac:dyDescent="0.2">
      <c r="A76" s="8" t="str">
        <f>+'Combined Rate'!A103</f>
        <v>MIDA Davis County</v>
      </c>
      <c r="B76" s="8" t="str">
        <f>+'Combined Rate'!C103</f>
        <v>06-300</v>
      </c>
      <c r="C76" s="3" t="str">
        <f t="shared" si="19"/>
        <v>06-000</v>
      </c>
      <c r="D76" s="10">
        <f>+'Combined Rate'!Z103</f>
        <v>7.1500000000000008E-2</v>
      </c>
      <c r="E76" s="4">
        <f t="shared" si="20"/>
        <v>0</v>
      </c>
      <c r="F76" s="3" t="str">
        <f t="shared" si="21"/>
        <v>06</v>
      </c>
      <c r="G76" s="3" t="str">
        <f t="shared" si="22"/>
        <v/>
      </c>
      <c r="H76" s="3" t="str">
        <f t="shared" si="23"/>
        <v/>
      </c>
      <c r="I76" s="4" t="str">
        <f t="shared" si="25"/>
        <v/>
      </c>
      <c r="J76" s="4">
        <f t="shared" si="24"/>
        <v>7.1500000000000008E-2</v>
      </c>
    </row>
    <row r="77" spans="1:10" x14ac:dyDescent="0.2">
      <c r="A77" s="8" t="str">
        <f>+'Combined Rate'!A104</f>
        <v>MIDA Clearfield</v>
      </c>
      <c r="B77" s="8" t="str">
        <f>+'Combined Rate'!C104</f>
        <v>06-301</v>
      </c>
      <c r="C77" s="3" t="str">
        <f t="shared" si="19"/>
        <v>06-301</v>
      </c>
      <c r="D77" s="10">
        <f>+'Combined Rate'!Z104</f>
        <v>7.2500000000000009E-2</v>
      </c>
      <c r="E77" s="4">
        <f t="shared" si="20"/>
        <v>0</v>
      </c>
      <c r="F77" s="3" t="str">
        <f t="shared" si="21"/>
        <v>06</v>
      </c>
      <c r="G77" s="3" t="str">
        <f t="shared" si="22"/>
        <v/>
      </c>
      <c r="H77" s="3" t="str">
        <f t="shared" si="23"/>
        <v/>
      </c>
      <c r="I77" s="4" t="str">
        <f>IF(E77&lt;&gt;0,E77,"")</f>
        <v/>
      </c>
      <c r="J77" s="4">
        <f t="shared" si="24"/>
        <v>7.1500000000000008E-2</v>
      </c>
    </row>
    <row r="78" spans="1:10" x14ac:dyDescent="0.2">
      <c r="A78" s="8" t="str">
        <f>+'Combined Rate'!A105</f>
        <v>MIDA Sunset</v>
      </c>
      <c r="B78" s="8" t="str">
        <f>+'Combined Rate'!C105</f>
        <v>06-302</v>
      </c>
      <c r="C78" s="3" t="str">
        <f t="shared" si="19"/>
        <v>06-000</v>
      </c>
      <c r="D78" s="10">
        <f>+'Combined Rate'!Z105</f>
        <v>7.1500000000000008E-2</v>
      </c>
      <c r="E78" s="4">
        <f t="shared" si="20"/>
        <v>0</v>
      </c>
      <c r="F78" s="3" t="str">
        <f t="shared" si="21"/>
        <v>06</v>
      </c>
      <c r="G78" s="3" t="str">
        <f t="shared" si="22"/>
        <v/>
      </c>
      <c r="H78" s="3" t="str">
        <f t="shared" si="23"/>
        <v/>
      </c>
      <c r="I78" s="4" t="str">
        <f>IF(E78&lt;&gt;0,E78,"")</f>
        <v/>
      </c>
      <c r="J78" s="4">
        <f t="shared" si="24"/>
        <v>7.1500000000000008E-2</v>
      </c>
    </row>
    <row r="79" spans="1:10" x14ac:dyDescent="0.2">
      <c r="A79" s="8"/>
      <c r="B79" s="8"/>
      <c r="D79" s="10"/>
      <c r="E79" s="4"/>
      <c r="I79" s="4"/>
      <c r="J79" s="4"/>
    </row>
    <row r="80" spans="1:10" x14ac:dyDescent="0.2">
      <c r="A80" s="8" t="str">
        <f>+'Combined Rate'!A107</f>
        <v>Duchesne County</v>
      </c>
      <c r="B80" s="8" t="str">
        <f>+'Combined Rate'!C107</f>
        <v>07-000</v>
      </c>
      <c r="C80" s="3" t="str">
        <f t="shared" ref="C80:C85" si="26">IF(D80=J80,LEFT(B80,3)&amp;"000",B80)</f>
        <v>07-000</v>
      </c>
      <c r="D80" s="10">
        <f>+'Combined Rate'!Z107</f>
        <v>6.3500000000000001E-2</v>
      </c>
      <c r="E80" s="4">
        <f t="shared" ref="E80:E85" si="27">IF(RIGHT(B80,3)="000",D80,0)</f>
        <v>6.3500000000000001E-2</v>
      </c>
      <c r="F80" s="3" t="str">
        <f t="shared" ref="F80:F85" si="28">LEFT(B80,2)</f>
        <v>07</v>
      </c>
      <c r="G80" s="3" t="str">
        <f t="shared" ref="G80:G85" si="29">IF(E80&lt;&gt;0,LEFT(B80,2),"")</f>
        <v>07</v>
      </c>
      <c r="H80" s="3" t="str">
        <f t="shared" ref="H80:H85" si="30">IF(E80&lt;&gt;0,A80,"")</f>
        <v>Duchesne County</v>
      </c>
      <c r="I80" s="4">
        <f t="shared" si="25"/>
        <v>6.3500000000000001E-2</v>
      </c>
      <c r="J80" s="4">
        <f t="shared" ref="J80:J85" si="31">VLOOKUP(F80,$G$4:$I$342,3,FALSE)</f>
        <v>6.3500000000000001E-2</v>
      </c>
    </row>
    <row r="81" spans="1:10" x14ac:dyDescent="0.2">
      <c r="A81" s="8" t="str">
        <f>+'Combined Rate'!A108</f>
        <v>Altamont</v>
      </c>
      <c r="B81" s="8" t="str">
        <f>+'Combined Rate'!C108</f>
        <v>07-001</v>
      </c>
      <c r="C81" s="3" t="str">
        <f t="shared" si="26"/>
        <v>07-000</v>
      </c>
      <c r="D81" s="10">
        <f>+'Combined Rate'!Z108</f>
        <v>6.3500000000000001E-2</v>
      </c>
      <c r="E81" s="4">
        <f t="shared" si="27"/>
        <v>0</v>
      </c>
      <c r="F81" s="3" t="str">
        <f t="shared" si="28"/>
        <v>07</v>
      </c>
      <c r="G81" s="3" t="str">
        <f t="shared" si="29"/>
        <v/>
      </c>
      <c r="H81" s="3" t="str">
        <f t="shared" si="30"/>
        <v/>
      </c>
      <c r="I81" s="4" t="str">
        <f t="shared" si="25"/>
        <v/>
      </c>
      <c r="J81" s="4">
        <f t="shared" si="31"/>
        <v>6.3500000000000001E-2</v>
      </c>
    </row>
    <row r="82" spans="1:10" x14ac:dyDescent="0.2">
      <c r="A82" s="8" t="str">
        <f>+'Combined Rate'!A109</f>
        <v>Duchesne City</v>
      </c>
      <c r="B82" s="8" t="str">
        <f>+'Combined Rate'!C109</f>
        <v>07-008</v>
      </c>
      <c r="C82" s="3" t="str">
        <f t="shared" si="26"/>
        <v>07-008</v>
      </c>
      <c r="D82" s="10">
        <f>+'Combined Rate'!Z109</f>
        <v>6.4500000000000002E-2</v>
      </c>
      <c r="E82" s="4">
        <f t="shared" si="27"/>
        <v>0</v>
      </c>
      <c r="F82" s="3" t="str">
        <f t="shared" si="28"/>
        <v>07</v>
      </c>
      <c r="G82" s="3" t="str">
        <f t="shared" si="29"/>
        <v/>
      </c>
      <c r="H82" s="3" t="str">
        <f t="shared" si="30"/>
        <v/>
      </c>
      <c r="I82" s="4" t="str">
        <f t="shared" si="25"/>
        <v/>
      </c>
      <c r="J82" s="4">
        <f t="shared" si="31"/>
        <v>6.3500000000000001E-2</v>
      </c>
    </row>
    <row r="83" spans="1:10" x14ac:dyDescent="0.2">
      <c r="A83" s="8" t="str">
        <f>+'Combined Rate'!A110</f>
        <v>Myton</v>
      </c>
      <c r="B83" s="8" t="str">
        <f>+'Combined Rate'!C110</f>
        <v>07-017</v>
      </c>
      <c r="C83" s="3" t="str">
        <f t="shared" si="26"/>
        <v>07-000</v>
      </c>
      <c r="D83" s="10">
        <f>+'Combined Rate'!Z110</f>
        <v>6.3500000000000001E-2</v>
      </c>
      <c r="E83" s="4">
        <f t="shared" si="27"/>
        <v>0</v>
      </c>
      <c r="F83" s="3" t="str">
        <f t="shared" si="28"/>
        <v>07</v>
      </c>
      <c r="G83" s="3" t="str">
        <f t="shared" si="29"/>
        <v/>
      </c>
      <c r="H83" s="3" t="str">
        <f t="shared" si="30"/>
        <v/>
      </c>
      <c r="I83" s="4" t="str">
        <f t="shared" si="25"/>
        <v/>
      </c>
      <c r="J83" s="4">
        <f t="shared" si="31"/>
        <v>6.3500000000000001E-2</v>
      </c>
    </row>
    <row r="84" spans="1:10" x14ac:dyDescent="0.2">
      <c r="A84" s="8" t="str">
        <f>+'Combined Rate'!A111</f>
        <v>Roosevelt</v>
      </c>
      <c r="B84" s="8" t="str">
        <f>+'Combined Rate'!C111</f>
        <v>07-019</v>
      </c>
      <c r="C84" s="3" t="str">
        <f t="shared" si="26"/>
        <v>07-019</v>
      </c>
      <c r="D84" s="10">
        <f>+'Combined Rate'!Z111</f>
        <v>6.7500000000000004E-2</v>
      </c>
      <c r="E84" s="4">
        <f t="shared" si="27"/>
        <v>0</v>
      </c>
      <c r="F84" s="3" t="str">
        <f t="shared" si="28"/>
        <v>07</v>
      </c>
      <c r="G84" s="3" t="str">
        <f t="shared" si="29"/>
        <v/>
      </c>
      <c r="H84" s="3" t="str">
        <f t="shared" si="30"/>
        <v/>
      </c>
      <c r="I84" s="4" t="str">
        <f t="shared" si="25"/>
        <v/>
      </c>
      <c r="J84" s="4">
        <f t="shared" si="31"/>
        <v>6.3500000000000001E-2</v>
      </c>
    </row>
    <row r="85" spans="1:10" x14ac:dyDescent="0.2">
      <c r="A85" s="8" t="str">
        <f>+'Combined Rate'!A112</f>
        <v>Tabiona</v>
      </c>
      <c r="B85" s="8" t="str">
        <f>+'Combined Rate'!C112</f>
        <v>07-020</v>
      </c>
      <c r="C85" s="3" t="str">
        <f t="shared" si="26"/>
        <v>07-000</v>
      </c>
      <c r="D85" s="10">
        <f>+'Combined Rate'!Z112</f>
        <v>6.3500000000000001E-2</v>
      </c>
      <c r="E85" s="4">
        <f t="shared" si="27"/>
        <v>0</v>
      </c>
      <c r="F85" s="3" t="str">
        <f t="shared" si="28"/>
        <v>07</v>
      </c>
      <c r="G85" s="3" t="str">
        <f t="shared" si="29"/>
        <v/>
      </c>
      <c r="H85" s="3" t="str">
        <f t="shared" si="30"/>
        <v/>
      </c>
      <c r="I85" s="4" t="str">
        <f t="shared" si="25"/>
        <v/>
      </c>
      <c r="J85" s="4">
        <f t="shared" si="31"/>
        <v>6.3500000000000001E-2</v>
      </c>
    </row>
    <row r="86" spans="1:10" x14ac:dyDescent="0.2">
      <c r="A86" s="8"/>
      <c r="B86" s="8"/>
      <c r="D86" s="10"/>
      <c r="E86" s="4"/>
      <c r="I86" s="4"/>
      <c r="J86" s="4"/>
    </row>
    <row r="87" spans="1:10" x14ac:dyDescent="0.2">
      <c r="A87" s="8" t="str">
        <f>+'Combined Rate'!A116</f>
        <v>Emery County</v>
      </c>
      <c r="B87" s="8" t="str">
        <f>+'Combined Rate'!C116</f>
        <v>08-000</v>
      </c>
      <c r="C87" s="3" t="str">
        <f t="shared" ref="C87:C96" si="32">IF(D87=J87,LEFT(B87,3)&amp;"000",B87)</f>
        <v>08-000</v>
      </c>
      <c r="D87" s="10">
        <f>+'Combined Rate'!Z116</f>
        <v>6.3500000000000001E-2</v>
      </c>
      <c r="E87" s="4">
        <f t="shared" ref="E87:E96" si="33">IF(RIGHT(B87,3)="000",D87,0)</f>
        <v>6.3500000000000001E-2</v>
      </c>
      <c r="F87" s="3" t="str">
        <f t="shared" ref="F87:F96" si="34">LEFT(B87,2)</f>
        <v>08</v>
      </c>
      <c r="G87" s="3" t="str">
        <f t="shared" ref="G87:G96" si="35">IF(E87&lt;&gt;0,LEFT(B87,2),"")</f>
        <v>08</v>
      </c>
      <c r="H87" s="3" t="str">
        <f t="shared" ref="H87:H96" si="36">IF(E87&lt;&gt;0,A87,"")</f>
        <v>Emery County</v>
      </c>
      <c r="I87" s="4">
        <f t="shared" si="25"/>
        <v>6.3500000000000001E-2</v>
      </c>
      <c r="J87" s="4">
        <f t="shared" ref="J87:J96" si="37">VLOOKUP(F87,$G$4:$I$342,3,FALSE)</f>
        <v>6.3500000000000001E-2</v>
      </c>
    </row>
    <row r="88" spans="1:10" x14ac:dyDescent="0.2">
      <c r="A88" s="8" t="str">
        <f>+'Combined Rate'!A117</f>
        <v>Castle Dale</v>
      </c>
      <c r="B88" s="8" t="str">
        <f>+'Combined Rate'!C117</f>
        <v>08-001</v>
      </c>
      <c r="C88" s="3" t="str">
        <f t="shared" si="32"/>
        <v>08-000</v>
      </c>
      <c r="D88" s="10">
        <f>+'Combined Rate'!Z117</f>
        <v>6.3500000000000001E-2</v>
      </c>
      <c r="E88" s="4">
        <f t="shared" si="33"/>
        <v>0</v>
      </c>
      <c r="F88" s="3" t="str">
        <f t="shared" si="34"/>
        <v>08</v>
      </c>
      <c r="G88" s="3" t="str">
        <f t="shared" si="35"/>
        <v/>
      </c>
      <c r="H88" s="3" t="str">
        <f t="shared" si="36"/>
        <v/>
      </c>
      <c r="I88" s="4" t="str">
        <f t="shared" si="25"/>
        <v/>
      </c>
      <c r="J88" s="4">
        <f t="shared" si="37"/>
        <v>6.3500000000000001E-2</v>
      </c>
    </row>
    <row r="89" spans="1:10" x14ac:dyDescent="0.2">
      <c r="A89" s="8" t="str">
        <f>+'Combined Rate'!A118</f>
        <v>Clawson</v>
      </c>
      <c r="B89" s="8" t="str">
        <f>+'Combined Rate'!C118</f>
        <v>08-003</v>
      </c>
      <c r="C89" s="3" t="str">
        <f t="shared" si="32"/>
        <v>08-000</v>
      </c>
      <c r="D89" s="10">
        <f>+'Combined Rate'!Z118</f>
        <v>6.3500000000000001E-2</v>
      </c>
      <c r="E89" s="4">
        <f t="shared" si="33"/>
        <v>0</v>
      </c>
      <c r="F89" s="3" t="str">
        <f t="shared" si="34"/>
        <v>08</v>
      </c>
      <c r="G89" s="3" t="str">
        <f t="shared" si="35"/>
        <v/>
      </c>
      <c r="H89" s="3" t="str">
        <f t="shared" si="36"/>
        <v/>
      </c>
      <c r="I89" s="4" t="str">
        <f t="shared" si="25"/>
        <v/>
      </c>
      <c r="J89" s="4">
        <f t="shared" si="37"/>
        <v>6.3500000000000001E-2</v>
      </c>
    </row>
    <row r="90" spans="1:10" x14ac:dyDescent="0.2">
      <c r="A90" s="8" t="str">
        <f>+'Combined Rate'!A119</f>
        <v>Cleveland</v>
      </c>
      <c r="B90" s="8" t="str">
        <f>+'Combined Rate'!C119</f>
        <v>08-004</v>
      </c>
      <c r="C90" s="3" t="str">
        <f t="shared" si="32"/>
        <v>08-000</v>
      </c>
      <c r="D90" s="10">
        <f>+'Combined Rate'!Z119</f>
        <v>6.3500000000000001E-2</v>
      </c>
      <c r="E90" s="4">
        <f t="shared" si="33"/>
        <v>0</v>
      </c>
      <c r="F90" s="3" t="str">
        <f t="shared" si="34"/>
        <v>08</v>
      </c>
      <c r="G90" s="3" t="str">
        <f t="shared" si="35"/>
        <v/>
      </c>
      <c r="H90" s="3" t="str">
        <f t="shared" si="36"/>
        <v/>
      </c>
      <c r="I90" s="4" t="str">
        <f t="shared" si="25"/>
        <v/>
      </c>
      <c r="J90" s="4">
        <f t="shared" si="37"/>
        <v>6.3500000000000001E-2</v>
      </c>
    </row>
    <row r="91" spans="1:10" x14ac:dyDescent="0.2">
      <c r="A91" s="8" t="str">
        <f>+'Combined Rate'!A120</f>
        <v>Elmo</v>
      </c>
      <c r="B91" s="8" t="str">
        <f>+'Combined Rate'!C120</f>
        <v>08-007</v>
      </c>
      <c r="C91" s="3" t="str">
        <f t="shared" si="32"/>
        <v>08-000</v>
      </c>
      <c r="D91" s="10">
        <f>+'Combined Rate'!Z120</f>
        <v>6.3500000000000001E-2</v>
      </c>
      <c r="E91" s="4">
        <f t="shared" si="33"/>
        <v>0</v>
      </c>
      <c r="F91" s="3" t="str">
        <f t="shared" si="34"/>
        <v>08</v>
      </c>
      <c r="G91" s="3" t="str">
        <f t="shared" si="35"/>
        <v/>
      </c>
      <c r="H91" s="3" t="str">
        <f t="shared" si="36"/>
        <v/>
      </c>
      <c r="I91" s="4" t="str">
        <f t="shared" si="25"/>
        <v/>
      </c>
      <c r="J91" s="4">
        <f t="shared" si="37"/>
        <v>6.3500000000000001E-2</v>
      </c>
    </row>
    <row r="92" spans="1:10" x14ac:dyDescent="0.2">
      <c r="A92" s="8" t="str">
        <f>+'Combined Rate'!A121</f>
        <v>Emery City</v>
      </c>
      <c r="B92" s="8" t="str">
        <f>+'Combined Rate'!C121</f>
        <v>08-008</v>
      </c>
      <c r="C92" s="3" t="str">
        <f t="shared" si="32"/>
        <v>08-000</v>
      </c>
      <c r="D92" s="10">
        <f>+'Combined Rate'!Z121</f>
        <v>6.3500000000000001E-2</v>
      </c>
      <c r="E92" s="4">
        <f t="shared" si="33"/>
        <v>0</v>
      </c>
      <c r="F92" s="3" t="str">
        <f t="shared" si="34"/>
        <v>08</v>
      </c>
      <c r="G92" s="3" t="str">
        <f t="shared" si="35"/>
        <v/>
      </c>
      <c r="H92" s="3" t="str">
        <f t="shared" si="36"/>
        <v/>
      </c>
      <c r="I92" s="4" t="str">
        <f t="shared" si="25"/>
        <v/>
      </c>
      <c r="J92" s="4">
        <f t="shared" si="37"/>
        <v>6.3500000000000001E-2</v>
      </c>
    </row>
    <row r="93" spans="1:10" x14ac:dyDescent="0.2">
      <c r="A93" s="8" t="str">
        <f>+'Combined Rate'!A122</f>
        <v>Ferron</v>
      </c>
      <c r="B93" s="8" t="str">
        <f>+'Combined Rate'!C122</f>
        <v>08-009</v>
      </c>
      <c r="C93" s="3" t="str">
        <f t="shared" si="32"/>
        <v>08-000</v>
      </c>
      <c r="D93" s="10">
        <f>+'Combined Rate'!Z122</f>
        <v>6.3500000000000001E-2</v>
      </c>
      <c r="E93" s="4">
        <f t="shared" si="33"/>
        <v>0</v>
      </c>
      <c r="F93" s="3" t="str">
        <f t="shared" si="34"/>
        <v>08</v>
      </c>
      <c r="G93" s="3" t="str">
        <f t="shared" si="35"/>
        <v/>
      </c>
      <c r="H93" s="3" t="str">
        <f t="shared" si="36"/>
        <v/>
      </c>
      <c r="I93" s="4" t="str">
        <f t="shared" si="25"/>
        <v/>
      </c>
      <c r="J93" s="4">
        <f t="shared" si="37"/>
        <v>6.3500000000000001E-2</v>
      </c>
    </row>
    <row r="94" spans="1:10" x14ac:dyDescent="0.2">
      <c r="A94" s="8" t="str">
        <f>+'Combined Rate'!A123</f>
        <v>Green River</v>
      </c>
      <c r="B94" s="8" t="str">
        <f>+'Combined Rate'!C123</f>
        <v>08-011</v>
      </c>
      <c r="C94" s="3" t="str">
        <f t="shared" si="32"/>
        <v>08-011</v>
      </c>
      <c r="D94" s="10">
        <f>+'Combined Rate'!Z123</f>
        <v>8.2500000000000004E-2</v>
      </c>
      <c r="E94" s="4">
        <f t="shared" si="33"/>
        <v>0</v>
      </c>
      <c r="F94" s="3" t="str">
        <f t="shared" si="34"/>
        <v>08</v>
      </c>
      <c r="G94" s="3" t="str">
        <f t="shared" si="35"/>
        <v/>
      </c>
      <c r="H94" s="3" t="str">
        <f t="shared" si="36"/>
        <v/>
      </c>
      <c r="I94" s="4" t="str">
        <f t="shared" si="25"/>
        <v/>
      </c>
      <c r="J94" s="4">
        <f t="shared" si="37"/>
        <v>6.3500000000000001E-2</v>
      </c>
    </row>
    <row r="95" spans="1:10" x14ac:dyDescent="0.2">
      <c r="A95" s="8" t="str">
        <f>+'Combined Rate'!A124</f>
        <v>Huntington</v>
      </c>
      <c r="B95" s="8" t="str">
        <f>+'Combined Rate'!C124</f>
        <v>08-012</v>
      </c>
      <c r="C95" s="3" t="str">
        <f t="shared" si="32"/>
        <v>08-000</v>
      </c>
      <c r="D95" s="10">
        <f>+'Combined Rate'!Z124</f>
        <v>6.3500000000000001E-2</v>
      </c>
      <c r="E95" s="4">
        <f t="shared" si="33"/>
        <v>0</v>
      </c>
      <c r="F95" s="3" t="str">
        <f t="shared" si="34"/>
        <v>08</v>
      </c>
      <c r="G95" s="3" t="str">
        <f t="shared" si="35"/>
        <v/>
      </c>
      <c r="H95" s="3" t="str">
        <f t="shared" si="36"/>
        <v/>
      </c>
      <c r="I95" s="4" t="str">
        <f t="shared" si="25"/>
        <v/>
      </c>
      <c r="J95" s="4">
        <f t="shared" si="37"/>
        <v>6.3500000000000001E-2</v>
      </c>
    </row>
    <row r="96" spans="1:10" x14ac:dyDescent="0.2">
      <c r="A96" s="8" t="str">
        <f>+'Combined Rate'!A125</f>
        <v>Orangeville</v>
      </c>
      <c r="B96" s="8" t="str">
        <f>+'Combined Rate'!C125</f>
        <v>08-016</v>
      </c>
      <c r="C96" s="3" t="str">
        <f t="shared" si="32"/>
        <v>08-000</v>
      </c>
      <c r="D96" s="10">
        <f>+'Combined Rate'!Z125</f>
        <v>6.3500000000000001E-2</v>
      </c>
      <c r="E96" s="4">
        <f t="shared" si="33"/>
        <v>0</v>
      </c>
      <c r="F96" s="3" t="str">
        <f t="shared" si="34"/>
        <v>08</v>
      </c>
      <c r="G96" s="3" t="str">
        <f t="shared" si="35"/>
        <v/>
      </c>
      <c r="H96" s="3" t="str">
        <f t="shared" si="36"/>
        <v/>
      </c>
      <c r="I96" s="4" t="str">
        <f t="shared" si="25"/>
        <v/>
      </c>
      <c r="J96" s="4">
        <f t="shared" si="37"/>
        <v>6.3500000000000001E-2</v>
      </c>
    </row>
    <row r="97" spans="1:10" x14ac:dyDescent="0.2">
      <c r="A97" s="8"/>
      <c r="B97" s="8"/>
      <c r="D97" s="10"/>
      <c r="E97" s="4"/>
      <c r="I97" s="4"/>
      <c r="J97" s="4"/>
    </row>
    <row r="98" spans="1:10" x14ac:dyDescent="0.2">
      <c r="A98" s="8" t="str">
        <f>+'Combined Rate'!A129</f>
        <v>Garfield County</v>
      </c>
      <c r="B98" s="8" t="str">
        <f>+'Combined Rate'!C129</f>
        <v>09-000</v>
      </c>
      <c r="C98" s="3" t="str">
        <f t="shared" ref="C98:C107" si="38">IF(D98=J98,LEFT(B98,3)&amp;"000",B98)</f>
        <v>09-000</v>
      </c>
      <c r="D98" s="10">
        <f>+'Combined Rate'!Z129</f>
        <v>7.3499999999999996E-2</v>
      </c>
      <c r="E98" s="4">
        <f t="shared" ref="E98:E107" si="39">IF(RIGHT(B98,3)="000",D98,0)</f>
        <v>7.3499999999999996E-2</v>
      </c>
      <c r="F98" s="3" t="str">
        <f t="shared" ref="F98:F107" si="40">LEFT(B98,2)</f>
        <v>09</v>
      </c>
      <c r="G98" s="3" t="str">
        <f t="shared" ref="G98:G107" si="41">IF(E98&lt;&gt;0,LEFT(B98,2),"")</f>
        <v>09</v>
      </c>
      <c r="H98" s="3" t="str">
        <f t="shared" ref="H98:H107" si="42">IF(E98&lt;&gt;0,A98,"")</f>
        <v>Garfield County</v>
      </c>
      <c r="I98" s="4">
        <f t="shared" si="25"/>
        <v>7.3499999999999996E-2</v>
      </c>
      <c r="J98" s="4">
        <f t="shared" ref="J98:J107" si="43">VLOOKUP(F98,$G$4:$I$342,3,FALSE)</f>
        <v>7.3499999999999996E-2</v>
      </c>
    </row>
    <row r="99" spans="1:10" x14ac:dyDescent="0.2">
      <c r="A99" s="8" t="str">
        <f>+'Combined Rate'!A130</f>
        <v>Antimony</v>
      </c>
      <c r="B99" s="8" t="str">
        <f>+'Combined Rate'!C130</f>
        <v>09-001</v>
      </c>
      <c r="C99" s="3" t="str">
        <f t="shared" si="38"/>
        <v>09-000</v>
      </c>
      <c r="D99" s="10">
        <f>+'Combined Rate'!Z130</f>
        <v>7.3499999999999996E-2</v>
      </c>
      <c r="E99" s="4">
        <f t="shared" si="39"/>
        <v>0</v>
      </c>
      <c r="F99" s="3" t="str">
        <f t="shared" si="40"/>
        <v>09</v>
      </c>
      <c r="G99" s="3" t="str">
        <f t="shared" si="41"/>
        <v/>
      </c>
      <c r="H99" s="3" t="str">
        <f t="shared" si="42"/>
        <v/>
      </c>
      <c r="I99" s="4" t="str">
        <f t="shared" si="25"/>
        <v/>
      </c>
      <c r="J99" s="4">
        <f t="shared" si="43"/>
        <v>7.3499999999999996E-2</v>
      </c>
    </row>
    <row r="100" spans="1:10" x14ac:dyDescent="0.2">
      <c r="A100" s="8" t="str">
        <f>+'Combined Rate'!A131</f>
        <v>Boulder</v>
      </c>
      <c r="B100" s="8" t="str">
        <f>+'Combined Rate'!C131</f>
        <v>09-002</v>
      </c>
      <c r="C100" s="3" t="str">
        <f t="shared" si="38"/>
        <v>09-002</v>
      </c>
      <c r="D100" s="10">
        <f>+'Combined Rate'!Z131</f>
        <v>8.3499999999999991E-2</v>
      </c>
      <c r="E100" s="4">
        <f t="shared" si="39"/>
        <v>0</v>
      </c>
      <c r="F100" s="3" t="str">
        <f t="shared" si="40"/>
        <v>09</v>
      </c>
      <c r="G100" s="3" t="str">
        <f t="shared" si="41"/>
        <v/>
      </c>
      <c r="H100" s="3" t="str">
        <f t="shared" si="42"/>
        <v/>
      </c>
      <c r="I100" s="4" t="str">
        <f t="shared" si="25"/>
        <v/>
      </c>
      <c r="J100" s="4">
        <f t="shared" si="43"/>
        <v>7.3499999999999996E-2</v>
      </c>
    </row>
    <row r="101" spans="1:10" x14ac:dyDescent="0.2">
      <c r="A101" s="8" t="str">
        <f>+'Combined Rate'!A132</f>
        <v>Bryce Canyon</v>
      </c>
      <c r="B101" s="8" t="str">
        <f>+'Combined Rate'!C132</f>
        <v>09-003</v>
      </c>
      <c r="C101" s="3" t="str">
        <f t="shared" si="38"/>
        <v>09-003</v>
      </c>
      <c r="D101" s="10">
        <f>+'Combined Rate'!Z132</f>
        <v>8.5499999999999993E-2</v>
      </c>
      <c r="E101" s="4">
        <f t="shared" si="39"/>
        <v>0</v>
      </c>
      <c r="F101" s="3" t="str">
        <f t="shared" si="40"/>
        <v>09</v>
      </c>
      <c r="G101" s="3" t="str">
        <f t="shared" si="41"/>
        <v/>
      </c>
      <c r="H101" s="3" t="str">
        <f t="shared" si="42"/>
        <v/>
      </c>
      <c r="I101" s="4" t="str">
        <f>IF(E101&lt;&gt;0,E101,"")</f>
        <v/>
      </c>
      <c r="J101" s="4">
        <f t="shared" si="43"/>
        <v>7.3499999999999996E-2</v>
      </c>
    </row>
    <row r="102" spans="1:10" x14ac:dyDescent="0.2">
      <c r="A102" s="8" t="str">
        <f>+'Combined Rate'!A133</f>
        <v>Cannonville</v>
      </c>
      <c r="B102" s="8" t="str">
        <f>+'Combined Rate'!C133</f>
        <v>09-004</v>
      </c>
      <c r="C102" s="3" t="str">
        <f t="shared" si="38"/>
        <v>09-000</v>
      </c>
      <c r="D102" s="10">
        <f>+'Combined Rate'!Z133</f>
        <v>7.3499999999999996E-2</v>
      </c>
      <c r="E102" s="4">
        <f t="shared" si="39"/>
        <v>0</v>
      </c>
      <c r="F102" s="3" t="str">
        <f t="shared" si="40"/>
        <v>09</v>
      </c>
      <c r="G102" s="3" t="str">
        <f t="shared" si="41"/>
        <v/>
      </c>
      <c r="H102" s="3" t="str">
        <f t="shared" si="42"/>
        <v/>
      </c>
      <c r="I102" s="4" t="str">
        <f t="shared" si="25"/>
        <v/>
      </c>
      <c r="J102" s="4">
        <f t="shared" si="43"/>
        <v>7.3499999999999996E-2</v>
      </c>
    </row>
    <row r="103" spans="1:10" x14ac:dyDescent="0.2">
      <c r="A103" s="8" t="str">
        <f>+'Combined Rate'!A134</f>
        <v>Escalante</v>
      </c>
      <c r="B103" s="8" t="str">
        <f>+'Combined Rate'!C134</f>
        <v>09-005</v>
      </c>
      <c r="C103" s="3" t="str">
        <f t="shared" si="38"/>
        <v>09-005</v>
      </c>
      <c r="D103" s="10">
        <f>+'Combined Rate'!Z134</f>
        <v>8.4499999999999992E-2</v>
      </c>
      <c r="E103" s="4">
        <f t="shared" si="39"/>
        <v>0</v>
      </c>
      <c r="F103" s="3" t="str">
        <f t="shared" si="40"/>
        <v>09</v>
      </c>
      <c r="G103" s="3" t="str">
        <f t="shared" si="41"/>
        <v/>
      </c>
      <c r="H103" s="3" t="str">
        <f t="shared" si="42"/>
        <v/>
      </c>
      <c r="I103" s="4" t="str">
        <f t="shared" si="25"/>
        <v/>
      </c>
      <c r="J103" s="4">
        <f t="shared" si="43"/>
        <v>7.3499999999999996E-2</v>
      </c>
    </row>
    <row r="104" spans="1:10" x14ac:dyDescent="0.2">
      <c r="A104" s="8" t="str">
        <f>+'Combined Rate'!A135</f>
        <v>Hatch</v>
      </c>
      <c r="B104" s="8" t="str">
        <f>+'Combined Rate'!C135</f>
        <v>09-006</v>
      </c>
      <c r="C104" s="3" t="str">
        <f t="shared" si="38"/>
        <v>09-006</v>
      </c>
      <c r="D104" s="10">
        <f>+'Combined Rate'!Z135</f>
        <v>8.4499999999999992E-2</v>
      </c>
      <c r="E104" s="4">
        <f t="shared" si="39"/>
        <v>0</v>
      </c>
      <c r="F104" s="3" t="str">
        <f t="shared" si="40"/>
        <v>09</v>
      </c>
      <c r="G104" s="3" t="str">
        <f t="shared" si="41"/>
        <v/>
      </c>
      <c r="H104" s="3" t="str">
        <f t="shared" si="42"/>
        <v/>
      </c>
      <c r="I104" s="4" t="str">
        <f t="shared" si="25"/>
        <v/>
      </c>
      <c r="J104" s="4">
        <f t="shared" si="43"/>
        <v>7.3499999999999996E-2</v>
      </c>
    </row>
    <row r="105" spans="1:10" x14ac:dyDescent="0.2">
      <c r="A105" s="8" t="str">
        <f>+'Combined Rate'!A136</f>
        <v>Henrieville</v>
      </c>
      <c r="B105" s="8" t="str">
        <f>+'Combined Rate'!C136</f>
        <v>09-008</v>
      </c>
      <c r="C105" s="3" t="str">
        <f t="shared" si="38"/>
        <v>09-000</v>
      </c>
      <c r="D105" s="10">
        <f>+'Combined Rate'!Z136</f>
        <v>7.3499999999999996E-2</v>
      </c>
      <c r="E105" s="4">
        <f t="shared" si="39"/>
        <v>0</v>
      </c>
      <c r="F105" s="3" t="str">
        <f t="shared" si="40"/>
        <v>09</v>
      </c>
      <c r="G105" s="3" t="str">
        <f t="shared" si="41"/>
        <v/>
      </c>
      <c r="H105" s="3" t="str">
        <f t="shared" si="42"/>
        <v/>
      </c>
      <c r="I105" s="4" t="str">
        <f t="shared" si="25"/>
        <v/>
      </c>
      <c r="J105" s="4">
        <f t="shared" si="43"/>
        <v>7.3499999999999996E-2</v>
      </c>
    </row>
    <row r="106" spans="1:10" x14ac:dyDescent="0.2">
      <c r="A106" s="8" t="str">
        <f>+'Combined Rate'!A137</f>
        <v>Panguitch</v>
      </c>
      <c r="B106" s="8" t="str">
        <f>+'Combined Rate'!C137</f>
        <v>09-011</v>
      </c>
      <c r="C106" s="3" t="str">
        <f t="shared" si="38"/>
        <v>09-011</v>
      </c>
      <c r="D106" s="10">
        <f>+'Combined Rate'!Z137</f>
        <v>8.3499999999999991E-2</v>
      </c>
      <c r="E106" s="4">
        <f t="shared" si="39"/>
        <v>0</v>
      </c>
      <c r="F106" s="3" t="str">
        <f t="shared" si="40"/>
        <v>09</v>
      </c>
      <c r="G106" s="3" t="str">
        <f t="shared" si="41"/>
        <v/>
      </c>
      <c r="H106" s="3" t="str">
        <f t="shared" si="42"/>
        <v/>
      </c>
      <c r="I106" s="4" t="str">
        <f t="shared" si="25"/>
        <v/>
      </c>
      <c r="J106" s="4">
        <f t="shared" si="43"/>
        <v>7.3499999999999996E-2</v>
      </c>
    </row>
    <row r="107" spans="1:10" x14ac:dyDescent="0.2">
      <c r="A107" s="8" t="str">
        <f>+'Combined Rate'!A138</f>
        <v>Tropic</v>
      </c>
      <c r="B107" s="8" t="str">
        <f>+'Combined Rate'!C138</f>
        <v>09-015</v>
      </c>
      <c r="C107" s="3" t="str">
        <f t="shared" si="38"/>
        <v>09-015</v>
      </c>
      <c r="D107" s="10">
        <f>+'Combined Rate'!Z138</f>
        <v>8.3499999999999991E-2</v>
      </c>
      <c r="E107" s="4">
        <f t="shared" si="39"/>
        <v>0</v>
      </c>
      <c r="F107" s="3" t="str">
        <f t="shared" si="40"/>
        <v>09</v>
      </c>
      <c r="G107" s="3" t="str">
        <f t="shared" si="41"/>
        <v/>
      </c>
      <c r="H107" s="3" t="str">
        <f t="shared" si="42"/>
        <v/>
      </c>
      <c r="I107" s="4" t="str">
        <f t="shared" si="25"/>
        <v/>
      </c>
      <c r="J107" s="4">
        <f t="shared" si="43"/>
        <v>7.3499999999999996E-2</v>
      </c>
    </row>
    <row r="108" spans="1:10" x14ac:dyDescent="0.2">
      <c r="A108" s="8"/>
      <c r="B108" s="8"/>
      <c r="D108" s="10"/>
      <c r="E108" s="4"/>
      <c r="I108" s="4"/>
      <c r="J108" s="4"/>
    </row>
    <row r="109" spans="1:10" x14ac:dyDescent="0.2">
      <c r="A109" s="8" t="str">
        <f>+'Combined Rate'!A140</f>
        <v>Grand County</v>
      </c>
      <c r="B109" s="8" t="str">
        <f>+'Combined Rate'!C140</f>
        <v>10-000</v>
      </c>
      <c r="C109" s="3" t="str">
        <f>IF(D109=J109,LEFT(B109,3)&amp;"000",B109)</f>
        <v>10-000</v>
      </c>
      <c r="D109" s="10">
        <f>+'Combined Rate'!Z140</f>
        <v>7.3499999999999996E-2</v>
      </c>
      <c r="E109" s="4">
        <f>IF(RIGHT(B109,3)="000",D109,0)</f>
        <v>7.3499999999999996E-2</v>
      </c>
      <c r="F109" s="3" t="str">
        <f>LEFT(B109,2)</f>
        <v>10</v>
      </c>
      <c r="G109" s="3" t="str">
        <f>IF(E109&lt;&gt;0,LEFT(B109,2),"")</f>
        <v>10</v>
      </c>
      <c r="H109" s="3" t="str">
        <f>IF(E109&lt;&gt;0,A109,"")</f>
        <v>Grand County</v>
      </c>
      <c r="I109" s="4">
        <f t="shared" si="25"/>
        <v>7.3499999999999996E-2</v>
      </c>
      <c r="J109" s="4">
        <f>VLOOKUP(F109,$G$4:$I$342,3,FALSE)</f>
        <v>7.3499999999999996E-2</v>
      </c>
    </row>
    <row r="110" spans="1:10" x14ac:dyDescent="0.2">
      <c r="A110" s="8" t="str">
        <f>+'Combined Rate'!A141</f>
        <v>Castle Valley</v>
      </c>
      <c r="B110" s="8" t="str">
        <f>+'Combined Rate'!C141</f>
        <v>10-005</v>
      </c>
      <c r="C110" s="3" t="str">
        <f>IF(D110=J110,LEFT(B110,3)&amp;"000",B110)</f>
        <v>10-000</v>
      </c>
      <c r="D110" s="10">
        <f>+'Combined Rate'!Z141</f>
        <v>7.3499999999999996E-2</v>
      </c>
      <c r="E110" s="4">
        <f>IF(RIGHT(B110,3)="000",D110,0)</f>
        <v>0</v>
      </c>
      <c r="F110" s="3" t="str">
        <f>LEFT(B110,2)</f>
        <v>10</v>
      </c>
      <c r="G110" s="3" t="str">
        <f>IF(E110&lt;&gt;0,LEFT(B110,2),"")</f>
        <v/>
      </c>
      <c r="H110" s="3" t="str">
        <f>IF(E110&lt;&gt;0,A110,"")</f>
        <v/>
      </c>
      <c r="I110" s="4" t="str">
        <f t="shared" si="25"/>
        <v/>
      </c>
      <c r="J110" s="4">
        <f>VLOOKUP(F110,$G$4:$I$342,3,FALSE)</f>
        <v>7.3499999999999996E-2</v>
      </c>
    </row>
    <row r="111" spans="1:10" x14ac:dyDescent="0.2">
      <c r="A111" s="8" t="str">
        <f>+'Combined Rate'!A142</f>
        <v>Moab</v>
      </c>
      <c r="B111" s="8" t="str">
        <f>+'Combined Rate'!C142</f>
        <v>10-011</v>
      </c>
      <c r="C111" s="3" t="str">
        <f>IF(D111=J111,LEFT(B111,3)&amp;"000",B111)</f>
        <v>10-011</v>
      </c>
      <c r="D111" s="10">
        <f>+'Combined Rate'!Z142</f>
        <v>9.35E-2</v>
      </c>
      <c r="E111" s="4">
        <f>IF(RIGHT(B111,3)="000",D111,0)</f>
        <v>0</v>
      </c>
      <c r="F111" s="3" t="str">
        <f>LEFT(B111,2)</f>
        <v>10</v>
      </c>
      <c r="G111" s="3" t="str">
        <f>IF(E111&lt;&gt;0,LEFT(B111,2),"")</f>
        <v/>
      </c>
      <c r="H111" s="3" t="str">
        <f>IF(E111&lt;&gt;0,A111,"")</f>
        <v/>
      </c>
      <c r="I111" s="4" t="str">
        <f t="shared" si="25"/>
        <v/>
      </c>
      <c r="J111" s="4">
        <f>VLOOKUP(F111,$G$4:$I$342,3,FALSE)</f>
        <v>7.3499999999999996E-2</v>
      </c>
    </row>
    <row r="112" spans="1:10" x14ac:dyDescent="0.2">
      <c r="A112" s="8"/>
      <c r="B112" s="8"/>
      <c r="D112" s="10"/>
      <c r="E112" s="4"/>
      <c r="I112" s="4"/>
      <c r="J112" s="4"/>
    </row>
    <row r="113" spans="1:10" x14ac:dyDescent="0.2">
      <c r="A113" s="8" t="str">
        <f>+'Combined Rate'!A144</f>
        <v>Iron County</v>
      </c>
      <c r="B113" s="8" t="str">
        <f>+'Combined Rate'!C144</f>
        <v>11-000</v>
      </c>
      <c r="C113" s="3" t="str">
        <f t="shared" ref="C113:C119" si="44">IF(D113=J113,LEFT(B113,3)&amp;"000",B113)</f>
        <v>11-000</v>
      </c>
      <c r="D113" s="10">
        <f>+'Combined Rate'!Z144</f>
        <v>6.6500000000000004E-2</v>
      </c>
      <c r="E113" s="4">
        <f t="shared" ref="E113:E119" si="45">IF(RIGHT(B113,3)="000",D113,0)</f>
        <v>6.6500000000000004E-2</v>
      </c>
      <c r="F113" s="3" t="str">
        <f t="shared" ref="F113:F119" si="46">LEFT(B113,2)</f>
        <v>11</v>
      </c>
      <c r="G113" s="3" t="str">
        <f t="shared" ref="G113:G119" si="47">IF(E113&lt;&gt;0,LEFT(B113,2),"")</f>
        <v>11</v>
      </c>
      <c r="H113" s="3" t="str">
        <f t="shared" ref="H113:H119" si="48">IF(E113&lt;&gt;0,A113,"")</f>
        <v>Iron County</v>
      </c>
      <c r="I113" s="4">
        <f t="shared" si="25"/>
        <v>6.6500000000000004E-2</v>
      </c>
      <c r="J113" s="4">
        <f t="shared" ref="J113:J119" si="49">VLOOKUP(F113,$G$4:$I$342,3,FALSE)</f>
        <v>6.6500000000000004E-2</v>
      </c>
    </row>
    <row r="114" spans="1:10" x14ac:dyDescent="0.2">
      <c r="A114" s="8" t="str">
        <f>+'Combined Rate'!A145</f>
        <v>Cedar City</v>
      </c>
      <c r="B114" s="8" t="str">
        <f>+'Combined Rate'!C145</f>
        <v>11-003</v>
      </c>
      <c r="C114" s="3" t="str">
        <f t="shared" si="44"/>
        <v>11-003</v>
      </c>
      <c r="D114" s="10">
        <f>+'Combined Rate'!Z145</f>
        <v>6.7500000000000004E-2</v>
      </c>
      <c r="E114" s="4">
        <f t="shared" si="45"/>
        <v>0</v>
      </c>
      <c r="F114" s="3" t="str">
        <f t="shared" si="46"/>
        <v>11</v>
      </c>
      <c r="G114" s="3" t="str">
        <f t="shared" si="47"/>
        <v/>
      </c>
      <c r="H114" s="3" t="str">
        <f t="shared" si="48"/>
        <v/>
      </c>
      <c r="I114" s="4" t="str">
        <f t="shared" si="25"/>
        <v/>
      </c>
      <c r="J114" s="4">
        <f t="shared" si="49"/>
        <v>6.6500000000000004E-2</v>
      </c>
    </row>
    <row r="115" spans="1:10" x14ac:dyDescent="0.2">
      <c r="A115" s="8" t="str">
        <f>+'Combined Rate'!A146</f>
        <v>Enoch</v>
      </c>
      <c r="B115" s="8" t="str">
        <f>+'Combined Rate'!C146</f>
        <v>11-005</v>
      </c>
      <c r="C115" s="3" t="str">
        <f t="shared" si="44"/>
        <v>11-000</v>
      </c>
      <c r="D115" s="10">
        <f>+'Combined Rate'!Z146</f>
        <v>6.6500000000000004E-2</v>
      </c>
      <c r="E115" s="4">
        <f t="shared" si="45"/>
        <v>0</v>
      </c>
      <c r="F115" s="3" t="str">
        <f t="shared" si="46"/>
        <v>11</v>
      </c>
      <c r="G115" s="3" t="str">
        <f t="shared" si="47"/>
        <v/>
      </c>
      <c r="H115" s="3" t="str">
        <f t="shared" si="48"/>
        <v/>
      </c>
      <c r="I115" s="4" t="str">
        <f t="shared" si="25"/>
        <v/>
      </c>
      <c r="J115" s="4">
        <f t="shared" si="49"/>
        <v>6.6500000000000004E-2</v>
      </c>
    </row>
    <row r="116" spans="1:10" x14ac:dyDescent="0.2">
      <c r="A116" s="8" t="str">
        <f>+'Combined Rate'!A147</f>
        <v>Kanarraville</v>
      </c>
      <c r="B116" s="8" t="str">
        <f>+'Combined Rate'!C147</f>
        <v>11-012</v>
      </c>
      <c r="C116" s="3" t="str">
        <f t="shared" si="44"/>
        <v>11-000</v>
      </c>
      <c r="D116" s="10">
        <f>+'Combined Rate'!Z147</f>
        <v>6.6500000000000004E-2</v>
      </c>
      <c r="E116" s="4">
        <f t="shared" si="45"/>
        <v>0</v>
      </c>
      <c r="F116" s="3" t="str">
        <f t="shared" si="46"/>
        <v>11</v>
      </c>
      <c r="G116" s="3" t="str">
        <f t="shared" si="47"/>
        <v/>
      </c>
      <c r="H116" s="3" t="str">
        <f t="shared" si="48"/>
        <v/>
      </c>
      <c r="I116" s="4" t="str">
        <f t="shared" si="25"/>
        <v/>
      </c>
      <c r="J116" s="4">
        <f t="shared" si="49"/>
        <v>6.6500000000000004E-2</v>
      </c>
    </row>
    <row r="117" spans="1:10" x14ac:dyDescent="0.2">
      <c r="A117" s="8" t="str">
        <f>+'Combined Rate'!A148</f>
        <v>Paragonah</v>
      </c>
      <c r="B117" s="8" t="str">
        <f>+'Combined Rate'!C148</f>
        <v>11-018</v>
      </c>
      <c r="C117" s="3" t="str">
        <f t="shared" si="44"/>
        <v>11-000</v>
      </c>
      <c r="D117" s="10">
        <f>+'Combined Rate'!Z148</f>
        <v>6.6500000000000004E-2</v>
      </c>
      <c r="E117" s="4">
        <f t="shared" si="45"/>
        <v>0</v>
      </c>
      <c r="F117" s="3" t="str">
        <f t="shared" si="46"/>
        <v>11</v>
      </c>
      <c r="G117" s="3" t="str">
        <f t="shared" si="47"/>
        <v/>
      </c>
      <c r="H117" s="3" t="str">
        <f t="shared" si="48"/>
        <v/>
      </c>
      <c r="I117" s="4" t="str">
        <f t="shared" si="25"/>
        <v/>
      </c>
      <c r="J117" s="4">
        <f t="shared" si="49"/>
        <v>6.6500000000000004E-2</v>
      </c>
    </row>
    <row r="118" spans="1:10" x14ac:dyDescent="0.2">
      <c r="A118" s="8" t="str">
        <f>+'Combined Rate'!A149</f>
        <v>Parowan</v>
      </c>
      <c r="B118" s="8" t="str">
        <f>+'Combined Rate'!C149</f>
        <v>11-019</v>
      </c>
      <c r="C118" s="3" t="str">
        <f t="shared" si="44"/>
        <v>11-019</v>
      </c>
      <c r="D118" s="10">
        <f>+'Combined Rate'!Z149</f>
        <v>6.7500000000000004E-2</v>
      </c>
      <c r="E118" s="4">
        <f t="shared" si="45"/>
        <v>0</v>
      </c>
      <c r="F118" s="3" t="str">
        <f t="shared" si="46"/>
        <v>11</v>
      </c>
      <c r="G118" s="3" t="str">
        <f t="shared" si="47"/>
        <v/>
      </c>
      <c r="H118" s="3" t="str">
        <f t="shared" si="48"/>
        <v/>
      </c>
      <c r="I118" s="4" t="str">
        <f t="shared" si="25"/>
        <v/>
      </c>
      <c r="J118" s="4">
        <f t="shared" si="49"/>
        <v>6.6500000000000004E-2</v>
      </c>
    </row>
    <row r="119" spans="1:10" x14ac:dyDescent="0.2">
      <c r="A119" s="8" t="str">
        <f>+'Combined Rate'!A150</f>
        <v>Brian Head</v>
      </c>
      <c r="B119" s="8" t="str">
        <f>+'Combined Rate'!C150</f>
        <v>11-028</v>
      </c>
      <c r="C119" s="3" t="str">
        <f t="shared" si="44"/>
        <v>11-028</v>
      </c>
      <c r="D119" s="10">
        <f>+'Combined Rate'!Z150</f>
        <v>8.6500000000000007E-2</v>
      </c>
      <c r="E119" s="4">
        <f t="shared" si="45"/>
        <v>0</v>
      </c>
      <c r="F119" s="3" t="str">
        <f t="shared" si="46"/>
        <v>11</v>
      </c>
      <c r="G119" s="3" t="str">
        <f t="shared" si="47"/>
        <v/>
      </c>
      <c r="H119" s="3" t="str">
        <f t="shared" si="48"/>
        <v/>
      </c>
      <c r="I119" s="4" t="str">
        <f t="shared" si="25"/>
        <v/>
      </c>
      <c r="J119" s="4">
        <f t="shared" si="49"/>
        <v>6.6500000000000004E-2</v>
      </c>
    </row>
    <row r="120" spans="1:10" x14ac:dyDescent="0.2">
      <c r="A120" s="8" t="str">
        <f>+'Combined Rate'!A152</f>
        <v>UIPA Iron County</v>
      </c>
      <c r="B120" s="8" t="str">
        <f>+'Combined Rate'!C152</f>
        <v>11-501</v>
      </c>
      <c r="C120" s="3" t="str">
        <f t="shared" ref="C120" si="50">IF(D120=J120,LEFT(B120,3)&amp;"000",B120)</f>
        <v>11-000</v>
      </c>
      <c r="D120" s="10">
        <f>+'Combined Rate'!Z152</f>
        <v>6.6500000000000004E-2</v>
      </c>
      <c r="E120" s="4">
        <f t="shared" ref="E120" si="51">IF(RIGHT(B120,3)="000",D120,0)</f>
        <v>0</v>
      </c>
      <c r="F120" s="3" t="str">
        <f t="shared" ref="F120" si="52">LEFT(B120,2)</f>
        <v>11</v>
      </c>
      <c r="G120" s="3" t="str">
        <f t="shared" ref="G120" si="53">IF(E120&lt;&gt;0,LEFT(B120,2),"")</f>
        <v/>
      </c>
      <c r="H120" s="3" t="str">
        <f t="shared" ref="H120" si="54">IF(E120&lt;&gt;0,A120,"")</f>
        <v/>
      </c>
      <c r="I120" s="4" t="str">
        <f t="shared" ref="I120" si="55">IF(E120&lt;&gt;0,E120,"")</f>
        <v/>
      </c>
      <c r="J120" s="4">
        <f t="shared" ref="J120" si="56">VLOOKUP(F120,$G$4:$I$342,3,FALSE)</f>
        <v>6.6500000000000004E-2</v>
      </c>
    </row>
    <row r="121" spans="1:10" x14ac:dyDescent="0.2">
      <c r="A121" s="8"/>
      <c r="B121" s="8"/>
      <c r="D121" s="10"/>
      <c r="E121" s="4"/>
      <c r="I121" s="4"/>
      <c r="J121" s="4"/>
    </row>
    <row r="122" spans="1:10" x14ac:dyDescent="0.2">
      <c r="A122" s="8" t="str">
        <f>+'Combined Rate'!A157</f>
        <v>Juab County</v>
      </c>
      <c r="B122" s="8" t="str">
        <f>+'Combined Rate'!C157</f>
        <v>12-000</v>
      </c>
      <c r="C122" s="3" t="str">
        <f t="shared" ref="C122:C128" si="57">IF(D122=J122,LEFT(B122,3)&amp;"000",B122)</f>
        <v>12-000</v>
      </c>
      <c r="D122" s="10">
        <f>+'Combined Rate'!Z157</f>
        <v>6.6500000000000004E-2</v>
      </c>
      <c r="E122" s="4">
        <f t="shared" ref="E122:E128" si="58">IF(RIGHT(B122,3)="000",D122,0)</f>
        <v>6.6500000000000004E-2</v>
      </c>
      <c r="F122" s="3" t="str">
        <f t="shared" ref="F122:F128" si="59">LEFT(B122,2)</f>
        <v>12</v>
      </c>
      <c r="G122" s="3" t="str">
        <f t="shared" ref="G122:G128" si="60">IF(E122&lt;&gt;0,LEFT(B122,2),"")</f>
        <v>12</v>
      </c>
      <c r="H122" s="3" t="str">
        <f t="shared" ref="H122:H128" si="61">IF(E122&lt;&gt;0,A122,"")</f>
        <v>Juab County</v>
      </c>
      <c r="I122" s="4">
        <f t="shared" si="25"/>
        <v>6.6500000000000004E-2</v>
      </c>
      <c r="J122" s="4">
        <f t="shared" ref="J122:J128" si="62">VLOOKUP(F122,$G$4:$I$342,3,FALSE)</f>
        <v>6.6500000000000004E-2</v>
      </c>
    </row>
    <row r="123" spans="1:10" x14ac:dyDescent="0.2">
      <c r="A123" s="8" t="str">
        <f>+'Combined Rate'!A158</f>
        <v>Eureka</v>
      </c>
      <c r="B123" s="8" t="str">
        <f>+'Combined Rate'!C158</f>
        <v>12-009</v>
      </c>
      <c r="C123" s="3" t="str">
        <f t="shared" si="57"/>
        <v>12-009</v>
      </c>
      <c r="D123" s="10">
        <f>+'Combined Rate'!Z158</f>
        <v>6.9500000000000006E-2</v>
      </c>
      <c r="E123" s="4">
        <f t="shared" si="58"/>
        <v>0</v>
      </c>
      <c r="F123" s="3" t="str">
        <f t="shared" si="59"/>
        <v>12</v>
      </c>
      <c r="G123" s="3" t="str">
        <f t="shared" si="60"/>
        <v/>
      </c>
      <c r="H123" s="3" t="str">
        <f t="shared" si="61"/>
        <v/>
      </c>
      <c r="I123" s="4" t="str">
        <f t="shared" si="25"/>
        <v/>
      </c>
      <c r="J123" s="4">
        <f t="shared" si="62"/>
        <v>6.6500000000000004E-2</v>
      </c>
    </row>
    <row r="124" spans="1:10" x14ac:dyDescent="0.2">
      <c r="A124" s="8" t="str">
        <f>+'Combined Rate'!A159</f>
        <v>Levan</v>
      </c>
      <c r="B124" s="8" t="str">
        <f>+'Combined Rate'!C159</f>
        <v>12-019</v>
      </c>
      <c r="C124" s="3" t="str">
        <f t="shared" si="57"/>
        <v>12-000</v>
      </c>
      <c r="D124" s="10">
        <f>+'Combined Rate'!Z159</f>
        <v>6.6500000000000004E-2</v>
      </c>
      <c r="E124" s="4">
        <f t="shared" si="58"/>
        <v>0</v>
      </c>
      <c r="F124" s="3" t="str">
        <f t="shared" si="59"/>
        <v>12</v>
      </c>
      <c r="G124" s="3" t="str">
        <f t="shared" si="60"/>
        <v/>
      </c>
      <c r="H124" s="3" t="str">
        <f t="shared" si="61"/>
        <v/>
      </c>
      <c r="I124" s="4" t="str">
        <f t="shared" si="25"/>
        <v/>
      </c>
      <c r="J124" s="4">
        <f t="shared" si="62"/>
        <v>6.6500000000000004E-2</v>
      </c>
    </row>
    <row r="125" spans="1:10" x14ac:dyDescent="0.2">
      <c r="A125" s="8" t="str">
        <f>+'Combined Rate'!A160</f>
        <v>Mona</v>
      </c>
      <c r="B125" s="8" t="str">
        <f>+'Combined Rate'!C160</f>
        <v>12-024</v>
      </c>
      <c r="C125" s="3" t="str">
        <f t="shared" si="57"/>
        <v>12-024</v>
      </c>
      <c r="D125" s="10">
        <f>+'Combined Rate'!Z160</f>
        <v>7.0500000000000007E-2</v>
      </c>
      <c r="E125" s="4">
        <f t="shared" si="58"/>
        <v>0</v>
      </c>
      <c r="F125" s="3" t="str">
        <f t="shared" si="59"/>
        <v>12</v>
      </c>
      <c r="G125" s="3" t="str">
        <f t="shared" si="60"/>
        <v/>
      </c>
      <c r="H125" s="3" t="str">
        <f t="shared" si="61"/>
        <v/>
      </c>
      <c r="I125" s="4" t="str">
        <f t="shared" si="25"/>
        <v/>
      </c>
      <c r="J125" s="4">
        <f t="shared" si="62"/>
        <v>6.6500000000000004E-2</v>
      </c>
    </row>
    <row r="126" spans="1:10" x14ac:dyDescent="0.2">
      <c r="A126" s="8" t="str">
        <f>+'Combined Rate'!A161</f>
        <v>Nephi</v>
      </c>
      <c r="B126" s="8" t="str">
        <f>+'Combined Rate'!C161</f>
        <v>12-026</v>
      </c>
      <c r="C126" s="3" t="str">
        <f t="shared" si="57"/>
        <v>12-026</v>
      </c>
      <c r="D126" s="10">
        <f>+'Combined Rate'!Z161</f>
        <v>7.0500000000000007E-2</v>
      </c>
      <c r="E126" s="4">
        <f t="shared" si="58"/>
        <v>0</v>
      </c>
      <c r="F126" s="3" t="str">
        <f t="shared" si="59"/>
        <v>12</v>
      </c>
      <c r="G126" s="3" t="str">
        <f t="shared" si="60"/>
        <v/>
      </c>
      <c r="H126" s="3" t="str">
        <f t="shared" si="61"/>
        <v/>
      </c>
      <c r="I126" s="4" t="str">
        <f t="shared" si="25"/>
        <v/>
      </c>
      <c r="J126" s="4">
        <f t="shared" si="62"/>
        <v>6.6500000000000004E-2</v>
      </c>
    </row>
    <row r="127" spans="1:10" x14ac:dyDescent="0.2">
      <c r="A127" s="8" t="str">
        <f>+'Combined Rate'!A162</f>
        <v>Rocky Ridge Town</v>
      </c>
      <c r="B127" s="8" t="str">
        <f>+'Combined Rate'!C162</f>
        <v>12-030</v>
      </c>
      <c r="C127" s="3" t="str">
        <f t="shared" si="57"/>
        <v>12-000</v>
      </c>
      <c r="D127" s="10">
        <f>+'Combined Rate'!Z162</f>
        <v>6.6500000000000004E-2</v>
      </c>
      <c r="E127" s="4">
        <f t="shared" si="58"/>
        <v>0</v>
      </c>
      <c r="F127" s="3" t="str">
        <f t="shared" si="59"/>
        <v>12</v>
      </c>
      <c r="G127" s="3" t="str">
        <f t="shared" si="60"/>
        <v/>
      </c>
      <c r="H127" s="3" t="str">
        <f t="shared" si="61"/>
        <v/>
      </c>
      <c r="I127" s="4" t="str">
        <f t="shared" si="25"/>
        <v/>
      </c>
      <c r="J127" s="4">
        <f t="shared" si="62"/>
        <v>6.6500000000000004E-2</v>
      </c>
    </row>
    <row r="128" spans="1:10" x14ac:dyDescent="0.2">
      <c r="A128" s="8" t="str">
        <f>+'Combined Rate'!A163</f>
        <v>Santaquin South</v>
      </c>
      <c r="B128" s="8" t="str">
        <f>+'Combined Rate'!C163</f>
        <v>12-050</v>
      </c>
      <c r="C128" s="3" t="str">
        <f t="shared" si="57"/>
        <v>12-050</v>
      </c>
      <c r="D128" s="10">
        <f>+'Combined Rate'!Z163</f>
        <v>6.7500000000000004E-2</v>
      </c>
      <c r="E128" s="4">
        <f t="shared" si="58"/>
        <v>0</v>
      </c>
      <c r="F128" s="3" t="str">
        <f t="shared" si="59"/>
        <v>12</v>
      </c>
      <c r="G128" s="3" t="str">
        <f t="shared" si="60"/>
        <v/>
      </c>
      <c r="H128" s="3" t="str">
        <f t="shared" si="61"/>
        <v/>
      </c>
      <c r="I128" s="4" t="str">
        <f>IF(E128&lt;&gt;0,E128,"")</f>
        <v/>
      </c>
      <c r="J128" s="4">
        <f t="shared" si="62"/>
        <v>6.6500000000000004E-2</v>
      </c>
    </row>
    <row r="129" spans="1:10" x14ac:dyDescent="0.2">
      <c r="A129" s="8"/>
      <c r="B129" s="8"/>
      <c r="D129" s="10"/>
      <c r="E129" s="4"/>
      <c r="I129" s="4"/>
      <c r="J129" s="4"/>
    </row>
    <row r="130" spans="1:10" x14ac:dyDescent="0.2">
      <c r="A130" s="8" t="str">
        <f>+'Combined Rate'!A167</f>
        <v>Kane County</v>
      </c>
      <c r="B130" s="8" t="str">
        <f>+'Combined Rate'!C167</f>
        <v>13-000</v>
      </c>
      <c r="C130" s="3" t="str">
        <f t="shared" ref="C130:C135" si="63">IF(D130=J130,LEFT(B130,3)&amp;"000",B130)</f>
        <v>13-000</v>
      </c>
      <c r="D130" s="10">
        <f>+'Combined Rate'!Z167</f>
        <v>7.3499999999999996E-2</v>
      </c>
      <c r="E130" s="4">
        <f t="shared" ref="E130:E135" si="64">IF(RIGHT(B130,3)="000",D130,0)</f>
        <v>7.3499999999999996E-2</v>
      </c>
      <c r="F130" s="3" t="str">
        <f t="shared" ref="F130:F135" si="65">LEFT(B130,2)</f>
        <v>13</v>
      </c>
      <c r="G130" s="3" t="str">
        <f t="shared" ref="G130:G135" si="66">IF(E130&lt;&gt;0,LEFT(B130,2),"")</f>
        <v>13</v>
      </c>
      <c r="H130" s="3" t="str">
        <f t="shared" ref="H130:H135" si="67">IF(E130&lt;&gt;0,A130,"")</f>
        <v>Kane County</v>
      </c>
      <c r="I130" s="4">
        <f t="shared" si="25"/>
        <v>7.3499999999999996E-2</v>
      </c>
      <c r="J130" s="4">
        <f t="shared" ref="J130:J135" si="68">VLOOKUP(F130,$G$4:$I$342,3,FALSE)</f>
        <v>7.3499999999999996E-2</v>
      </c>
    </row>
    <row r="131" spans="1:10" x14ac:dyDescent="0.2">
      <c r="A131" s="8" t="str">
        <f>+'Combined Rate'!A168</f>
        <v>Alton</v>
      </c>
      <c r="B131" s="8" t="str">
        <f>+'Combined Rate'!C168</f>
        <v>13-001</v>
      </c>
      <c r="C131" s="3" t="str">
        <f t="shared" si="63"/>
        <v>13-000</v>
      </c>
      <c r="D131" s="10">
        <f>+'Combined Rate'!Z168</f>
        <v>7.3499999999999996E-2</v>
      </c>
      <c r="E131" s="4">
        <f t="shared" si="64"/>
        <v>0</v>
      </c>
      <c r="F131" s="3" t="str">
        <f t="shared" si="65"/>
        <v>13</v>
      </c>
      <c r="G131" s="3" t="str">
        <f t="shared" si="66"/>
        <v/>
      </c>
      <c r="H131" s="3" t="str">
        <f t="shared" si="67"/>
        <v/>
      </c>
      <c r="I131" s="4" t="str">
        <f t="shared" si="25"/>
        <v/>
      </c>
      <c r="J131" s="4">
        <f t="shared" si="68"/>
        <v>7.3499999999999996E-2</v>
      </c>
    </row>
    <row r="132" spans="1:10" x14ac:dyDescent="0.2">
      <c r="A132" s="8" t="str">
        <f>+'Combined Rate'!A169</f>
        <v>Glendale</v>
      </c>
      <c r="B132" s="8" t="str">
        <f>+'Combined Rate'!C169</f>
        <v>13-002</v>
      </c>
      <c r="C132" s="3" t="str">
        <f t="shared" si="63"/>
        <v>13-000</v>
      </c>
      <c r="D132" s="10">
        <f>+'Combined Rate'!Z169</f>
        <v>7.3499999999999996E-2</v>
      </c>
      <c r="E132" s="4">
        <f t="shared" si="64"/>
        <v>0</v>
      </c>
      <c r="F132" s="3" t="str">
        <f t="shared" si="65"/>
        <v>13</v>
      </c>
      <c r="G132" s="3" t="str">
        <f t="shared" si="66"/>
        <v/>
      </c>
      <c r="H132" s="3" t="str">
        <f t="shared" si="67"/>
        <v/>
      </c>
      <c r="I132" s="4" t="str">
        <f t="shared" si="25"/>
        <v/>
      </c>
      <c r="J132" s="4">
        <f t="shared" si="68"/>
        <v>7.3499999999999996E-2</v>
      </c>
    </row>
    <row r="133" spans="1:10" x14ac:dyDescent="0.2">
      <c r="A133" s="8" t="str">
        <f>+'Combined Rate'!A170</f>
        <v>Kanab</v>
      </c>
      <c r="B133" s="8" t="str">
        <f>+'Combined Rate'!C170</f>
        <v>13-004</v>
      </c>
      <c r="C133" s="3" t="str">
        <f t="shared" si="63"/>
        <v>13-004</v>
      </c>
      <c r="D133" s="10">
        <f>+'Combined Rate'!Z170</f>
        <v>8.4499999999999992E-2</v>
      </c>
      <c r="E133" s="4">
        <f t="shared" si="64"/>
        <v>0</v>
      </c>
      <c r="F133" s="3" t="str">
        <f t="shared" si="65"/>
        <v>13</v>
      </c>
      <c r="G133" s="3" t="str">
        <f t="shared" si="66"/>
        <v/>
      </c>
      <c r="H133" s="3" t="str">
        <f t="shared" si="67"/>
        <v/>
      </c>
      <c r="I133" s="4" t="str">
        <f t="shared" si="25"/>
        <v/>
      </c>
      <c r="J133" s="4">
        <f t="shared" si="68"/>
        <v>7.3499999999999996E-2</v>
      </c>
    </row>
    <row r="134" spans="1:10" x14ac:dyDescent="0.2">
      <c r="A134" s="8" t="str">
        <f>+'Combined Rate'!A171</f>
        <v>Orderville</v>
      </c>
      <c r="B134" s="8" t="str">
        <f>+'Combined Rate'!C171</f>
        <v>13-007</v>
      </c>
      <c r="C134" s="3" t="str">
        <f t="shared" si="63"/>
        <v>13-007</v>
      </c>
      <c r="D134" s="10">
        <f>+'Combined Rate'!Z171</f>
        <v>8.3499999999999991E-2</v>
      </c>
      <c r="E134" s="4">
        <f t="shared" si="64"/>
        <v>0</v>
      </c>
      <c r="F134" s="3" t="str">
        <f t="shared" si="65"/>
        <v>13</v>
      </c>
      <c r="G134" s="3" t="str">
        <f t="shared" si="66"/>
        <v/>
      </c>
      <c r="H134" s="3" t="str">
        <f t="shared" si="67"/>
        <v/>
      </c>
      <c r="I134" s="4" t="str">
        <f t="shared" si="25"/>
        <v/>
      </c>
      <c r="J134" s="4">
        <f t="shared" si="68"/>
        <v>7.3499999999999996E-2</v>
      </c>
    </row>
    <row r="135" spans="1:10" x14ac:dyDescent="0.2">
      <c r="A135" s="8" t="str">
        <f>+'Combined Rate'!A172</f>
        <v>Big Water</v>
      </c>
      <c r="B135" s="8" t="str">
        <f>+'Combined Rate'!C172</f>
        <v>13-010</v>
      </c>
      <c r="C135" s="3" t="str">
        <f t="shared" si="63"/>
        <v>13-010</v>
      </c>
      <c r="D135" s="10">
        <f>+'Combined Rate'!Z172</f>
        <v>8.4499999999999992E-2</v>
      </c>
      <c r="E135" s="4">
        <f t="shared" si="64"/>
        <v>0</v>
      </c>
      <c r="F135" s="3" t="str">
        <f t="shared" si="65"/>
        <v>13</v>
      </c>
      <c r="G135" s="3" t="str">
        <f t="shared" si="66"/>
        <v/>
      </c>
      <c r="H135" s="3" t="str">
        <f t="shared" si="67"/>
        <v/>
      </c>
      <c r="I135" s="4" t="str">
        <f t="shared" si="25"/>
        <v/>
      </c>
      <c r="J135" s="4">
        <f t="shared" si="68"/>
        <v>7.3499999999999996E-2</v>
      </c>
    </row>
    <row r="136" spans="1:10" x14ac:dyDescent="0.2">
      <c r="A136" s="8"/>
      <c r="B136" s="8"/>
      <c r="D136" s="10"/>
      <c r="E136" s="4"/>
      <c r="I136" s="4"/>
      <c r="J136" s="4"/>
    </row>
    <row r="137" spans="1:10" x14ac:dyDescent="0.2">
      <c r="A137" s="8" t="str">
        <f>+'Combined Rate'!A174</f>
        <v>Millard County</v>
      </c>
      <c r="B137" s="8" t="str">
        <f>+'Combined Rate'!C174</f>
        <v>14-000</v>
      </c>
      <c r="C137" s="3" t="str">
        <f t="shared" ref="C137:C147" si="69">IF(D137=J137,LEFT(B137,3)&amp;"000",B137)</f>
        <v>14-000</v>
      </c>
      <c r="D137" s="10">
        <f>+'Combined Rate'!Z174</f>
        <v>6.3500000000000001E-2</v>
      </c>
      <c r="E137" s="4">
        <f t="shared" ref="E137:E147" si="70">IF(RIGHT(B137,3)="000",D137,0)</f>
        <v>6.3500000000000001E-2</v>
      </c>
      <c r="F137" s="3" t="str">
        <f t="shared" ref="F137:F147" si="71">LEFT(B137,2)</f>
        <v>14</v>
      </c>
      <c r="G137" s="3" t="str">
        <f t="shared" ref="G137:G147" si="72">IF(E137&lt;&gt;0,LEFT(B137,2),"")</f>
        <v>14</v>
      </c>
      <c r="H137" s="3" t="str">
        <f t="shared" ref="H137:H147" si="73">IF(E137&lt;&gt;0,A137,"")</f>
        <v>Millard County</v>
      </c>
      <c r="I137" s="4">
        <f t="shared" si="25"/>
        <v>6.3500000000000001E-2</v>
      </c>
      <c r="J137" s="4">
        <f t="shared" ref="J137:J147" si="74">VLOOKUP(F137,$G$4:$I$342,3,FALSE)</f>
        <v>6.3500000000000001E-2</v>
      </c>
    </row>
    <row r="138" spans="1:10" x14ac:dyDescent="0.2">
      <c r="A138" s="8" t="str">
        <f>+'Combined Rate'!A175</f>
        <v>Delta</v>
      </c>
      <c r="B138" s="8" t="str">
        <f>+'Combined Rate'!C175</f>
        <v>14-010</v>
      </c>
      <c r="C138" s="3" t="str">
        <f t="shared" si="69"/>
        <v>14-010</v>
      </c>
      <c r="D138" s="10">
        <f>+'Combined Rate'!Z175</f>
        <v>6.6500000000000004E-2</v>
      </c>
      <c r="E138" s="4">
        <f t="shared" si="70"/>
        <v>0</v>
      </c>
      <c r="F138" s="3" t="str">
        <f t="shared" si="71"/>
        <v>14</v>
      </c>
      <c r="G138" s="3" t="str">
        <f t="shared" si="72"/>
        <v/>
      </c>
      <c r="H138" s="3" t="str">
        <f t="shared" si="73"/>
        <v/>
      </c>
      <c r="I138" s="4" t="str">
        <f t="shared" si="25"/>
        <v/>
      </c>
      <c r="J138" s="4">
        <f t="shared" si="74"/>
        <v>6.3500000000000001E-2</v>
      </c>
    </row>
    <row r="139" spans="1:10" x14ac:dyDescent="0.2">
      <c r="A139" s="8" t="str">
        <f>+'Combined Rate'!A176</f>
        <v>Fillmore</v>
      </c>
      <c r="B139" s="8" t="str">
        <f>+'Combined Rate'!C176</f>
        <v>14-014</v>
      </c>
      <c r="C139" s="3" t="str">
        <f t="shared" si="69"/>
        <v>14-014</v>
      </c>
      <c r="D139" s="10">
        <f>+'Combined Rate'!Z176</f>
        <v>6.7500000000000004E-2</v>
      </c>
      <c r="E139" s="4">
        <f t="shared" si="70"/>
        <v>0</v>
      </c>
      <c r="F139" s="3" t="str">
        <f t="shared" si="71"/>
        <v>14</v>
      </c>
      <c r="G139" s="3" t="str">
        <f t="shared" si="72"/>
        <v/>
      </c>
      <c r="H139" s="3" t="str">
        <f t="shared" si="73"/>
        <v/>
      </c>
      <c r="I139" s="4" t="str">
        <f t="shared" ref="I139:I217" si="75">IF(E139&lt;&gt;0,E139,"")</f>
        <v/>
      </c>
      <c r="J139" s="4">
        <f t="shared" si="74"/>
        <v>6.3500000000000001E-2</v>
      </c>
    </row>
    <row r="140" spans="1:10" x14ac:dyDescent="0.2">
      <c r="A140" s="8" t="str">
        <f>+'Combined Rate'!A177</f>
        <v>Hinckley</v>
      </c>
      <c r="B140" s="8" t="str">
        <f>+'Combined Rate'!C177</f>
        <v>14-023</v>
      </c>
      <c r="C140" s="3" t="str">
        <f t="shared" si="69"/>
        <v>14-000</v>
      </c>
      <c r="D140" s="10">
        <f>+'Combined Rate'!Z177</f>
        <v>6.3500000000000001E-2</v>
      </c>
      <c r="E140" s="4">
        <f t="shared" si="70"/>
        <v>0</v>
      </c>
      <c r="F140" s="3" t="str">
        <f t="shared" si="71"/>
        <v>14</v>
      </c>
      <c r="G140" s="3" t="str">
        <f t="shared" si="72"/>
        <v/>
      </c>
      <c r="H140" s="3" t="str">
        <f t="shared" si="73"/>
        <v/>
      </c>
      <c r="I140" s="4" t="str">
        <f t="shared" si="75"/>
        <v/>
      </c>
      <c r="J140" s="4">
        <f t="shared" si="74"/>
        <v>6.3500000000000001E-2</v>
      </c>
    </row>
    <row r="141" spans="1:10" x14ac:dyDescent="0.2">
      <c r="A141" s="8" t="str">
        <f>+'Combined Rate'!A178</f>
        <v>Holden</v>
      </c>
      <c r="B141" s="8" t="str">
        <f>+'Combined Rate'!C178</f>
        <v>14-024</v>
      </c>
      <c r="C141" s="3" t="str">
        <f t="shared" si="69"/>
        <v>14-000</v>
      </c>
      <c r="D141" s="10">
        <f>+'Combined Rate'!Z178</f>
        <v>6.3500000000000001E-2</v>
      </c>
      <c r="E141" s="4">
        <f t="shared" si="70"/>
        <v>0</v>
      </c>
      <c r="F141" s="3" t="str">
        <f t="shared" si="71"/>
        <v>14</v>
      </c>
      <c r="G141" s="3" t="str">
        <f t="shared" si="72"/>
        <v/>
      </c>
      <c r="H141" s="3" t="str">
        <f t="shared" si="73"/>
        <v/>
      </c>
      <c r="I141" s="4" t="str">
        <f t="shared" si="75"/>
        <v/>
      </c>
      <c r="J141" s="4">
        <f t="shared" si="74"/>
        <v>6.3500000000000001E-2</v>
      </c>
    </row>
    <row r="142" spans="1:10" x14ac:dyDescent="0.2">
      <c r="A142" s="8" t="str">
        <f>+'Combined Rate'!A179</f>
        <v>Kanosh</v>
      </c>
      <c r="B142" s="8" t="str">
        <f>+'Combined Rate'!C179</f>
        <v>14-026</v>
      </c>
      <c r="C142" s="3" t="str">
        <f t="shared" si="69"/>
        <v>14-000</v>
      </c>
      <c r="D142" s="10">
        <f>+'Combined Rate'!Z179</f>
        <v>6.3500000000000001E-2</v>
      </c>
      <c r="E142" s="4">
        <f t="shared" si="70"/>
        <v>0</v>
      </c>
      <c r="F142" s="3" t="str">
        <f t="shared" si="71"/>
        <v>14</v>
      </c>
      <c r="G142" s="3" t="str">
        <f t="shared" si="72"/>
        <v/>
      </c>
      <c r="H142" s="3" t="str">
        <f t="shared" si="73"/>
        <v/>
      </c>
      <c r="I142" s="4" t="str">
        <f t="shared" si="75"/>
        <v/>
      </c>
      <c r="J142" s="4">
        <f t="shared" si="74"/>
        <v>6.3500000000000001E-2</v>
      </c>
    </row>
    <row r="143" spans="1:10" x14ac:dyDescent="0.2">
      <c r="A143" s="8" t="str">
        <f>+'Combined Rate'!A180</f>
        <v>Leamington</v>
      </c>
      <c r="B143" s="8" t="str">
        <f>+'Combined Rate'!C180</f>
        <v>14-028</v>
      </c>
      <c r="C143" s="3" t="str">
        <f t="shared" si="69"/>
        <v>14-000</v>
      </c>
      <c r="D143" s="10">
        <f>+'Combined Rate'!Z180</f>
        <v>6.3500000000000001E-2</v>
      </c>
      <c r="E143" s="4">
        <f t="shared" si="70"/>
        <v>0</v>
      </c>
      <c r="F143" s="3" t="str">
        <f t="shared" si="71"/>
        <v>14</v>
      </c>
      <c r="G143" s="3" t="str">
        <f t="shared" si="72"/>
        <v/>
      </c>
      <c r="H143" s="3" t="str">
        <f t="shared" si="73"/>
        <v/>
      </c>
      <c r="I143" s="4" t="str">
        <f t="shared" si="75"/>
        <v/>
      </c>
      <c r="J143" s="4">
        <f t="shared" si="74"/>
        <v>6.3500000000000001E-2</v>
      </c>
    </row>
    <row r="144" spans="1:10" x14ac:dyDescent="0.2">
      <c r="A144" s="8" t="str">
        <f>+'Combined Rate'!A181</f>
        <v>Lynndyl</v>
      </c>
      <c r="B144" s="8" t="str">
        <f>+'Combined Rate'!C181</f>
        <v>14-030</v>
      </c>
      <c r="C144" s="3" t="str">
        <f t="shared" si="69"/>
        <v>14-000</v>
      </c>
      <c r="D144" s="10">
        <f>+'Combined Rate'!Z181</f>
        <v>6.3500000000000001E-2</v>
      </c>
      <c r="E144" s="4">
        <f t="shared" si="70"/>
        <v>0</v>
      </c>
      <c r="F144" s="3" t="str">
        <f t="shared" si="71"/>
        <v>14</v>
      </c>
      <c r="G144" s="3" t="str">
        <f t="shared" si="72"/>
        <v/>
      </c>
      <c r="H144" s="3" t="str">
        <f t="shared" si="73"/>
        <v/>
      </c>
      <c r="I144" s="4" t="str">
        <f t="shared" si="75"/>
        <v/>
      </c>
      <c r="J144" s="4">
        <f t="shared" si="74"/>
        <v>6.3500000000000001E-2</v>
      </c>
    </row>
    <row r="145" spans="1:10" x14ac:dyDescent="0.2">
      <c r="A145" s="8" t="str">
        <f>+'Combined Rate'!A182</f>
        <v>Meadow</v>
      </c>
      <c r="B145" s="8" t="str">
        <f>+'Combined Rate'!C182</f>
        <v>14-034</v>
      </c>
      <c r="C145" s="3" t="str">
        <f t="shared" si="69"/>
        <v>14-000</v>
      </c>
      <c r="D145" s="10">
        <f>+'Combined Rate'!Z182</f>
        <v>6.3500000000000001E-2</v>
      </c>
      <c r="E145" s="4">
        <f t="shared" si="70"/>
        <v>0</v>
      </c>
      <c r="F145" s="3" t="str">
        <f t="shared" si="71"/>
        <v>14</v>
      </c>
      <c r="G145" s="3" t="str">
        <f t="shared" si="72"/>
        <v/>
      </c>
      <c r="H145" s="3" t="str">
        <f t="shared" si="73"/>
        <v/>
      </c>
      <c r="I145" s="4" t="str">
        <f t="shared" si="75"/>
        <v/>
      </c>
      <c r="J145" s="4">
        <f t="shared" si="74"/>
        <v>6.3500000000000001E-2</v>
      </c>
    </row>
    <row r="146" spans="1:10" x14ac:dyDescent="0.2">
      <c r="A146" s="8" t="str">
        <f>+'Combined Rate'!A183</f>
        <v>Oak City</v>
      </c>
      <c r="B146" s="8" t="str">
        <f>+'Combined Rate'!C183</f>
        <v>14-037</v>
      </c>
      <c r="C146" s="3" t="str">
        <f t="shared" si="69"/>
        <v>14-000</v>
      </c>
      <c r="D146" s="10">
        <f>+'Combined Rate'!Z183</f>
        <v>6.3500000000000001E-2</v>
      </c>
      <c r="E146" s="4">
        <f t="shared" si="70"/>
        <v>0</v>
      </c>
      <c r="F146" s="3" t="str">
        <f t="shared" si="71"/>
        <v>14</v>
      </c>
      <c r="G146" s="3" t="str">
        <f t="shared" si="72"/>
        <v/>
      </c>
      <c r="H146" s="3" t="str">
        <f t="shared" si="73"/>
        <v/>
      </c>
      <c r="I146" s="4" t="str">
        <f t="shared" si="75"/>
        <v/>
      </c>
      <c r="J146" s="4">
        <f t="shared" si="74"/>
        <v>6.3500000000000001E-2</v>
      </c>
    </row>
    <row r="147" spans="1:10" x14ac:dyDescent="0.2">
      <c r="A147" s="8" t="str">
        <f>+'Combined Rate'!A184</f>
        <v>Scipio</v>
      </c>
      <c r="B147" s="8" t="str">
        <f>+'Combined Rate'!C184</f>
        <v>14-040</v>
      </c>
      <c r="C147" s="3" t="str">
        <f t="shared" si="69"/>
        <v>14-040</v>
      </c>
      <c r="D147" s="10">
        <f>+'Combined Rate'!Z184</f>
        <v>6.6500000000000004E-2</v>
      </c>
      <c r="E147" s="4">
        <f t="shared" si="70"/>
        <v>0</v>
      </c>
      <c r="F147" s="3" t="str">
        <f t="shared" si="71"/>
        <v>14</v>
      </c>
      <c r="G147" s="3" t="str">
        <f t="shared" si="72"/>
        <v/>
      </c>
      <c r="H147" s="3" t="str">
        <f t="shared" si="73"/>
        <v/>
      </c>
      <c r="I147" s="4" t="str">
        <f t="shared" si="75"/>
        <v/>
      </c>
      <c r="J147" s="4">
        <f t="shared" si="74"/>
        <v>6.3500000000000001E-2</v>
      </c>
    </row>
    <row r="148" spans="1:10" x14ac:dyDescent="0.2">
      <c r="A148" s="8"/>
      <c r="B148" s="8"/>
      <c r="D148" s="10"/>
      <c r="E148" s="4"/>
      <c r="I148" s="4"/>
      <c r="J148" s="4"/>
    </row>
    <row r="149" spans="1:10" x14ac:dyDescent="0.2">
      <c r="A149" s="8" t="str">
        <f>+'Combined Rate'!A189</f>
        <v>Morgan County</v>
      </c>
      <c r="B149" s="8" t="str">
        <f>+'Combined Rate'!C189</f>
        <v>15-000</v>
      </c>
      <c r="C149" s="3" t="str">
        <f>IF(D149=J149,LEFT(B149,3)&amp;"000",B149)</f>
        <v>15-000</v>
      </c>
      <c r="D149" s="10">
        <f>+'Combined Rate'!Z189</f>
        <v>6.7000000000000004E-2</v>
      </c>
      <c r="E149" s="4">
        <f>IF(RIGHT(B149,3)="000",D149,0)</f>
        <v>6.7000000000000004E-2</v>
      </c>
      <c r="F149" s="3" t="str">
        <f>LEFT(B149,2)</f>
        <v>15</v>
      </c>
      <c r="G149" s="3" t="str">
        <f>IF(E149&lt;&gt;0,LEFT(B149,2),"")</f>
        <v>15</v>
      </c>
      <c r="H149" s="3" t="str">
        <f>IF(E149&lt;&gt;0,A149,"")</f>
        <v>Morgan County</v>
      </c>
      <c r="I149" s="4">
        <f t="shared" si="75"/>
        <v>6.7000000000000004E-2</v>
      </c>
      <c r="J149" s="4">
        <f>VLOOKUP(F149,$G$4:$I$342,3,FALSE)</f>
        <v>6.7000000000000004E-2</v>
      </c>
    </row>
    <row r="150" spans="1:10" x14ac:dyDescent="0.2">
      <c r="A150" s="8" t="str">
        <f>+'Combined Rate'!A190</f>
        <v>Morgan City</v>
      </c>
      <c r="B150" s="8" t="str">
        <f>+'Combined Rate'!C190</f>
        <v>15-007</v>
      </c>
      <c r="C150" s="3" t="str">
        <f>IF(D150=J150,LEFT(B150,3)&amp;"000",B150)</f>
        <v>15-007</v>
      </c>
      <c r="D150" s="10">
        <f>+'Combined Rate'!Z190</f>
        <v>6.9500000000000006E-2</v>
      </c>
      <c r="E150" s="4">
        <f>IF(RIGHT(B150,3)="000",D150,0)</f>
        <v>0</v>
      </c>
      <c r="F150" s="3" t="str">
        <f>LEFT(B150,2)</f>
        <v>15</v>
      </c>
      <c r="G150" s="3" t="str">
        <f>IF(E150&lt;&gt;0,LEFT(B150,2),"")</f>
        <v/>
      </c>
      <c r="H150" s="3" t="str">
        <f>IF(E150&lt;&gt;0,A150,"")</f>
        <v/>
      </c>
      <c r="I150" s="4" t="str">
        <f t="shared" si="75"/>
        <v/>
      </c>
      <c r="J150" s="4">
        <f>VLOOKUP(F150,$G$4:$I$342,3,FALSE)</f>
        <v>6.7000000000000004E-2</v>
      </c>
    </row>
    <row r="151" spans="1:10" x14ac:dyDescent="0.2">
      <c r="A151" s="8"/>
      <c r="B151" s="8"/>
      <c r="D151" s="10"/>
      <c r="E151" s="4"/>
      <c r="I151" s="4"/>
      <c r="J151" s="4"/>
    </row>
    <row r="152" spans="1:10" x14ac:dyDescent="0.2">
      <c r="A152" s="8" t="str">
        <f>+'Combined Rate'!A192</f>
        <v>Piute County</v>
      </c>
      <c r="B152" s="8" t="str">
        <f>+'Combined Rate'!C192</f>
        <v>16-000</v>
      </c>
      <c r="C152" s="3" t="str">
        <f>IF(D152=J152,LEFT(B152,3)&amp;"000",B152)</f>
        <v>16-000</v>
      </c>
      <c r="D152" s="10">
        <f>+'Combined Rate'!Z192</f>
        <v>6.3500000000000001E-2</v>
      </c>
      <c r="E152" s="4">
        <f>IF(RIGHT(B152,3)="000",D152,0)</f>
        <v>6.3500000000000001E-2</v>
      </c>
      <c r="F152" s="3" t="str">
        <f>LEFT(B152,2)</f>
        <v>16</v>
      </c>
      <c r="G152" s="3" t="str">
        <f>IF(E152&lt;&gt;0,LEFT(B152,2),"")</f>
        <v>16</v>
      </c>
      <c r="H152" s="3" t="str">
        <f>IF(E152&lt;&gt;0,A152,"")</f>
        <v>Piute County</v>
      </c>
      <c r="I152" s="4">
        <f t="shared" si="75"/>
        <v>6.3500000000000001E-2</v>
      </c>
      <c r="J152" s="4">
        <f>VLOOKUP(F152,$G$4:$I$342,3,FALSE)</f>
        <v>6.3500000000000001E-2</v>
      </c>
    </row>
    <row r="153" spans="1:10" x14ac:dyDescent="0.2">
      <c r="A153" s="8" t="str">
        <f>+'Combined Rate'!A193</f>
        <v>Circleville</v>
      </c>
      <c r="B153" s="8" t="str">
        <f>+'Combined Rate'!C193</f>
        <v>16-003</v>
      </c>
      <c r="C153" s="3" t="str">
        <f>IF(D153=J153,LEFT(B153,3)&amp;"000",B153)</f>
        <v>16-000</v>
      </c>
      <c r="D153" s="10">
        <f>+'Combined Rate'!Z193</f>
        <v>6.3500000000000001E-2</v>
      </c>
      <c r="E153" s="4">
        <f>IF(RIGHT(B153,3)="000",D153,0)</f>
        <v>0</v>
      </c>
      <c r="F153" s="3" t="str">
        <f>LEFT(B153,2)</f>
        <v>16</v>
      </c>
      <c r="G153" s="3" t="str">
        <f>IF(E153&lt;&gt;0,LEFT(B153,2),"")</f>
        <v/>
      </c>
      <c r="H153" s="3" t="str">
        <f>IF(E153&lt;&gt;0,A153,"")</f>
        <v/>
      </c>
      <c r="I153" s="4" t="str">
        <f t="shared" si="75"/>
        <v/>
      </c>
      <c r="J153" s="4">
        <f>VLOOKUP(F153,$G$4:$I$342,3,FALSE)</f>
        <v>6.3500000000000001E-2</v>
      </c>
    </row>
    <row r="154" spans="1:10" x14ac:dyDescent="0.2">
      <c r="A154" s="8" t="str">
        <f>+'Combined Rate'!A194</f>
        <v>Junction</v>
      </c>
      <c r="B154" s="8" t="str">
        <f>+'Combined Rate'!C194</f>
        <v>16-005</v>
      </c>
      <c r="C154" s="3" t="str">
        <f>IF(D154=J154,LEFT(B154,3)&amp;"000",B154)</f>
        <v>16-000</v>
      </c>
      <c r="D154" s="10">
        <f>+'Combined Rate'!Z194</f>
        <v>6.3500000000000001E-2</v>
      </c>
      <c r="E154" s="4">
        <f>IF(RIGHT(B154,3)="000",D154,0)</f>
        <v>0</v>
      </c>
      <c r="F154" s="3" t="str">
        <f>LEFT(B154,2)</f>
        <v>16</v>
      </c>
      <c r="G154" s="3" t="str">
        <f>IF(E154&lt;&gt;0,LEFT(B154,2),"")</f>
        <v/>
      </c>
      <c r="H154" s="3" t="str">
        <f>IF(E154&lt;&gt;0,A154,"")</f>
        <v/>
      </c>
      <c r="I154" s="4" t="str">
        <f t="shared" si="75"/>
        <v/>
      </c>
      <c r="J154" s="4">
        <f>VLOOKUP(F154,$G$4:$I$342,3,FALSE)</f>
        <v>6.3500000000000001E-2</v>
      </c>
    </row>
    <row r="155" spans="1:10" x14ac:dyDescent="0.2">
      <c r="A155" s="8" t="str">
        <f>+'Combined Rate'!A195</f>
        <v>Kingston</v>
      </c>
      <c r="B155" s="8" t="str">
        <f>+'Combined Rate'!C195</f>
        <v>16-006</v>
      </c>
      <c r="C155" s="3" t="str">
        <f>IF(D155=J155,LEFT(B155,3)&amp;"000",B155)</f>
        <v>16-000</v>
      </c>
      <c r="D155" s="10">
        <f>+'Combined Rate'!Z195</f>
        <v>6.3500000000000001E-2</v>
      </c>
      <c r="E155" s="4">
        <f>IF(RIGHT(B155,3)="000",D155,0)</f>
        <v>0</v>
      </c>
      <c r="F155" s="3" t="str">
        <f>LEFT(B155,2)</f>
        <v>16</v>
      </c>
      <c r="G155" s="3" t="str">
        <f>IF(E155&lt;&gt;0,LEFT(B155,2),"")</f>
        <v/>
      </c>
      <c r="H155" s="3" t="str">
        <f>IF(E155&lt;&gt;0,A155,"")</f>
        <v/>
      </c>
      <c r="I155" s="4" t="str">
        <f t="shared" si="75"/>
        <v/>
      </c>
      <c r="J155" s="4">
        <f>VLOOKUP(F155,$G$4:$I$342,3,FALSE)</f>
        <v>6.3500000000000001E-2</v>
      </c>
    </row>
    <row r="156" spans="1:10" x14ac:dyDescent="0.2">
      <c r="A156" s="8" t="str">
        <f>+'Combined Rate'!A196</f>
        <v>Marysvale</v>
      </c>
      <c r="B156" s="8" t="str">
        <f>+'Combined Rate'!C196</f>
        <v>16-007</v>
      </c>
      <c r="C156" s="3" t="str">
        <f>IF(D156=J156,LEFT(B156,3)&amp;"000",B156)</f>
        <v>16-000</v>
      </c>
      <c r="D156" s="10">
        <f>+'Combined Rate'!Z196</f>
        <v>6.3500000000000001E-2</v>
      </c>
      <c r="E156" s="4">
        <f>IF(RIGHT(B156,3)="000",D156,0)</f>
        <v>0</v>
      </c>
      <c r="F156" s="3" t="str">
        <f>LEFT(B156,2)</f>
        <v>16</v>
      </c>
      <c r="G156" s="3" t="str">
        <f>IF(E156&lt;&gt;0,LEFT(B156,2),"")</f>
        <v/>
      </c>
      <c r="H156" s="3" t="str">
        <f>IF(E156&lt;&gt;0,A156,"")</f>
        <v/>
      </c>
      <c r="I156" s="4" t="str">
        <f t="shared" si="75"/>
        <v/>
      </c>
      <c r="J156" s="4">
        <f>VLOOKUP(F156,$G$4:$I$342,3,FALSE)</f>
        <v>6.3500000000000001E-2</v>
      </c>
    </row>
    <row r="157" spans="1:10" x14ac:dyDescent="0.2">
      <c r="A157" s="8"/>
      <c r="B157" s="8"/>
      <c r="D157" s="10"/>
      <c r="E157" s="4"/>
      <c r="I157" s="4"/>
      <c r="J157" s="4"/>
    </row>
    <row r="158" spans="1:10" x14ac:dyDescent="0.2">
      <c r="A158" s="8" t="str">
        <f>+'Combined Rate'!A198</f>
        <v>Rich County</v>
      </c>
      <c r="B158" s="8" t="str">
        <f>+'Combined Rate'!C198</f>
        <v>17-000</v>
      </c>
      <c r="C158" s="3" t="str">
        <f>IF(D158=J158,LEFT(B158,3)&amp;"000",B158)</f>
        <v>17-000</v>
      </c>
      <c r="D158" s="10">
        <f>+'Combined Rate'!Z198</f>
        <v>6.6500000000000004E-2</v>
      </c>
      <c r="E158" s="4">
        <f>IF(RIGHT(B158,3)="000",D158,0)</f>
        <v>6.6500000000000004E-2</v>
      </c>
      <c r="F158" s="3" t="str">
        <f>LEFT(B158,2)</f>
        <v>17</v>
      </c>
      <c r="G158" s="3" t="str">
        <f>IF(E158&lt;&gt;0,LEFT(B158,2),"")</f>
        <v>17</v>
      </c>
      <c r="H158" s="3" t="str">
        <f>IF(E158&lt;&gt;0,A158,"")</f>
        <v>Rich County</v>
      </c>
      <c r="I158" s="4">
        <f t="shared" si="75"/>
        <v>6.6500000000000004E-2</v>
      </c>
      <c r="J158" s="4">
        <f>VLOOKUP(F158,$G$4:$I$342,3,FALSE)</f>
        <v>6.6500000000000004E-2</v>
      </c>
    </row>
    <row r="159" spans="1:10" x14ac:dyDescent="0.2">
      <c r="A159" s="8" t="str">
        <f>+'Combined Rate'!A199</f>
        <v>Garden City</v>
      </c>
      <c r="B159" s="8" t="str">
        <f>+'Combined Rate'!C199</f>
        <v>17-001</v>
      </c>
      <c r="C159" s="3" t="str">
        <f>IF(D159=J159,LEFT(B159,3)&amp;"000",B159)</f>
        <v>17-001</v>
      </c>
      <c r="D159" s="10">
        <f>+'Combined Rate'!Z199</f>
        <v>8.2500000000000004E-2</v>
      </c>
      <c r="E159" s="4">
        <f>IF(RIGHT(B159,3)="000",D159,0)</f>
        <v>0</v>
      </c>
      <c r="F159" s="3" t="str">
        <f>LEFT(B159,2)</f>
        <v>17</v>
      </c>
      <c r="G159" s="3" t="str">
        <f>IF(E159&lt;&gt;0,LEFT(B159,2),"")</f>
        <v/>
      </c>
      <c r="H159" s="3" t="str">
        <f>IF(E159&lt;&gt;0,A159,"")</f>
        <v/>
      </c>
      <c r="I159" s="4" t="str">
        <f t="shared" si="75"/>
        <v/>
      </c>
      <c r="J159" s="4">
        <f>VLOOKUP(F159,$G$4:$I$342,3,FALSE)</f>
        <v>6.6500000000000004E-2</v>
      </c>
    </row>
    <row r="160" spans="1:10" x14ac:dyDescent="0.2">
      <c r="A160" s="8" t="str">
        <f>+'Combined Rate'!A200</f>
        <v>Laketown</v>
      </c>
      <c r="B160" s="8" t="str">
        <f>+'Combined Rate'!C200</f>
        <v>17-002</v>
      </c>
      <c r="C160" s="3" t="str">
        <f>IF(D160=J160,LEFT(B160,3)&amp;"000",B160)</f>
        <v>17-000</v>
      </c>
      <c r="D160" s="10">
        <f>+'Combined Rate'!Z200</f>
        <v>6.6500000000000004E-2</v>
      </c>
      <c r="E160" s="4">
        <f>IF(RIGHT(B160,3)="000",D160,0)</f>
        <v>0</v>
      </c>
      <c r="F160" s="3" t="str">
        <f>LEFT(B160,2)</f>
        <v>17</v>
      </c>
      <c r="G160" s="3" t="str">
        <f>IF(E160&lt;&gt;0,LEFT(B160,2),"")</f>
        <v/>
      </c>
      <c r="H160" s="3" t="str">
        <f>IF(E160&lt;&gt;0,A160,"")</f>
        <v/>
      </c>
      <c r="I160" s="4" t="str">
        <f t="shared" si="75"/>
        <v/>
      </c>
      <c r="J160" s="4">
        <f>VLOOKUP(F160,$G$4:$I$342,3,FALSE)</f>
        <v>6.6500000000000004E-2</v>
      </c>
    </row>
    <row r="161" spans="1:10" x14ac:dyDescent="0.2">
      <c r="A161" s="8" t="str">
        <f>+'Combined Rate'!A201</f>
        <v>Randolph</v>
      </c>
      <c r="B161" s="8" t="str">
        <f>+'Combined Rate'!C201</f>
        <v>17-005</v>
      </c>
      <c r="C161" s="3" t="str">
        <f>IF(D161=J161,LEFT(B161,3)&amp;"000",B161)</f>
        <v>17-000</v>
      </c>
      <c r="D161" s="10">
        <f>+'Combined Rate'!Z201</f>
        <v>6.6500000000000004E-2</v>
      </c>
      <c r="E161" s="4">
        <f>IF(RIGHT(B161,3)="000",D161,0)</f>
        <v>0</v>
      </c>
      <c r="F161" s="3" t="str">
        <f>LEFT(B161,2)</f>
        <v>17</v>
      </c>
      <c r="G161" s="3" t="str">
        <f>IF(E161&lt;&gt;0,LEFT(B161,2),"")</f>
        <v/>
      </c>
      <c r="H161" s="3" t="str">
        <f>IF(E161&lt;&gt;0,A161,"")</f>
        <v/>
      </c>
      <c r="I161" s="4" t="str">
        <f t="shared" si="75"/>
        <v/>
      </c>
      <c r="J161" s="4">
        <f>VLOOKUP(F161,$G$4:$I$342,3,FALSE)</f>
        <v>6.6500000000000004E-2</v>
      </c>
    </row>
    <row r="162" spans="1:10" x14ac:dyDescent="0.2">
      <c r="A162" s="8" t="str">
        <f>+'Combined Rate'!A202</f>
        <v>Woodruff</v>
      </c>
      <c r="B162" s="8" t="str">
        <f>+'Combined Rate'!C202</f>
        <v>17-010</v>
      </c>
      <c r="C162" s="3" t="str">
        <f>IF(D162=J162,LEFT(B162,3)&amp;"000",B162)</f>
        <v>17-000</v>
      </c>
      <c r="D162" s="10">
        <f>+'Combined Rate'!Z202</f>
        <v>6.6500000000000004E-2</v>
      </c>
      <c r="E162" s="4">
        <f>IF(RIGHT(B162,3)="000",D162,0)</f>
        <v>0</v>
      </c>
      <c r="F162" s="3" t="str">
        <f>LEFT(B162,2)</f>
        <v>17</v>
      </c>
      <c r="G162" s="3" t="str">
        <f>IF(E162&lt;&gt;0,LEFT(B162,2),"")</f>
        <v/>
      </c>
      <c r="H162" s="3" t="str">
        <f>IF(E162&lt;&gt;0,A162,"")</f>
        <v/>
      </c>
      <c r="I162" s="4" t="str">
        <f t="shared" si="75"/>
        <v/>
      </c>
      <c r="J162" s="4">
        <f>VLOOKUP(F162,$G$4:$I$342,3,FALSE)</f>
        <v>6.6500000000000004E-2</v>
      </c>
    </row>
    <row r="163" spans="1:10" x14ac:dyDescent="0.2">
      <c r="A163" s="8"/>
      <c r="B163" s="8"/>
      <c r="D163" s="10"/>
      <c r="E163" s="4"/>
      <c r="I163" s="4"/>
      <c r="J163" s="4"/>
    </row>
    <row r="164" spans="1:10" x14ac:dyDescent="0.2">
      <c r="A164" s="8" t="str">
        <f>+'Combined Rate'!A204</f>
        <v>Salt Lake County</v>
      </c>
      <c r="B164" s="8" t="str">
        <f>+'Combined Rate'!C204</f>
        <v>18-000</v>
      </c>
      <c r="C164" s="3" t="str">
        <f t="shared" ref="C164:C188" si="76">IF(D164=J164,LEFT(B164,3)&amp;"000",B164)</f>
        <v>18-000</v>
      </c>
      <c r="D164" s="10">
        <f>+'Combined Rate'!Z204</f>
        <v>7.4500000000000011E-2</v>
      </c>
      <c r="E164" s="4">
        <f t="shared" ref="E164:E183" si="77">IF(RIGHT(B164,3)="000",D164,0)</f>
        <v>7.4500000000000011E-2</v>
      </c>
      <c r="F164" s="3" t="str">
        <f t="shared" ref="F164:F183" si="78">LEFT(B164,2)</f>
        <v>18</v>
      </c>
      <c r="G164" s="3" t="str">
        <f t="shared" ref="G164:G183" si="79">IF(E164&lt;&gt;0,LEFT(B164,2),"")</f>
        <v>18</v>
      </c>
      <c r="H164" s="3" t="str">
        <f t="shared" ref="H164:H183" si="80">IF(E164&lt;&gt;0,A164,"")</f>
        <v>Salt Lake County</v>
      </c>
      <c r="I164" s="4">
        <f t="shared" si="75"/>
        <v>7.4500000000000011E-2</v>
      </c>
      <c r="J164" s="4">
        <f t="shared" ref="J164:J193" si="81">VLOOKUP(F164,$G$4:$I$342,3,FALSE)</f>
        <v>7.4500000000000011E-2</v>
      </c>
    </row>
    <row r="165" spans="1:10" x14ac:dyDescent="0.2">
      <c r="A165" s="8" t="str">
        <f>+'Combined Rate'!A205</f>
        <v>Alta</v>
      </c>
      <c r="B165" s="8" t="str">
        <f>+'Combined Rate'!C205</f>
        <v>18-003</v>
      </c>
      <c r="C165" s="3" t="str">
        <f t="shared" si="76"/>
        <v>18-003</v>
      </c>
      <c r="D165" s="10">
        <f>+'Combined Rate'!Z205</f>
        <v>9.0500000000000011E-2</v>
      </c>
      <c r="E165" s="4">
        <f t="shared" si="77"/>
        <v>0</v>
      </c>
      <c r="F165" s="3" t="str">
        <f t="shared" si="78"/>
        <v>18</v>
      </c>
      <c r="G165" s="3" t="str">
        <f t="shared" si="79"/>
        <v/>
      </c>
      <c r="H165" s="3" t="str">
        <f t="shared" si="80"/>
        <v/>
      </c>
      <c r="I165" s="4" t="str">
        <f t="shared" si="75"/>
        <v/>
      </c>
      <c r="J165" s="4">
        <f t="shared" si="81"/>
        <v>7.4500000000000011E-2</v>
      </c>
    </row>
    <row r="166" spans="1:10" x14ac:dyDescent="0.2">
      <c r="A166" s="8" t="str">
        <f>+'Combined Rate'!A206</f>
        <v>Brighton</v>
      </c>
      <c r="B166" s="8" t="str">
        <f>+'Combined Rate'!C206</f>
        <v>18-010</v>
      </c>
      <c r="C166" s="3" t="str">
        <f t="shared" si="76"/>
        <v>18-010</v>
      </c>
      <c r="D166" s="10">
        <f>+'Combined Rate'!Z206</f>
        <v>8.5500000000000007E-2</v>
      </c>
      <c r="E166" s="4">
        <f t="shared" si="77"/>
        <v>0</v>
      </c>
      <c r="F166" s="3" t="str">
        <f t="shared" si="78"/>
        <v>18</v>
      </c>
      <c r="G166" s="3" t="str">
        <f t="shared" si="79"/>
        <v/>
      </c>
      <c r="H166" s="3" t="str">
        <f t="shared" si="80"/>
        <v/>
      </c>
      <c r="I166" s="4" t="str">
        <f>IF(E166&lt;&gt;0,E166,"")</f>
        <v/>
      </c>
      <c r="J166" s="4">
        <f t="shared" si="81"/>
        <v>7.4500000000000011E-2</v>
      </c>
    </row>
    <row r="167" spans="1:10" x14ac:dyDescent="0.2">
      <c r="A167" s="8" t="str">
        <f>+'Combined Rate'!A207</f>
        <v>Bluffdale</v>
      </c>
      <c r="B167" s="8" t="str">
        <f>+'Combined Rate'!C207</f>
        <v>18-019</v>
      </c>
      <c r="C167" s="3" t="str">
        <f t="shared" si="76"/>
        <v>18-000</v>
      </c>
      <c r="D167" s="10">
        <f>+'Combined Rate'!Z207</f>
        <v>7.4500000000000011E-2</v>
      </c>
      <c r="E167" s="4">
        <f t="shared" si="77"/>
        <v>0</v>
      </c>
      <c r="F167" s="3" t="str">
        <f t="shared" si="78"/>
        <v>18</v>
      </c>
      <c r="G167" s="3" t="str">
        <f t="shared" si="79"/>
        <v/>
      </c>
      <c r="H167" s="3" t="str">
        <f t="shared" si="80"/>
        <v/>
      </c>
      <c r="I167" s="4" t="str">
        <f t="shared" si="75"/>
        <v/>
      </c>
      <c r="J167" s="4">
        <f t="shared" si="81"/>
        <v>7.4500000000000011E-2</v>
      </c>
    </row>
    <row r="168" spans="1:10" x14ac:dyDescent="0.2">
      <c r="A168" s="8" t="str">
        <f>+'Combined Rate'!A208</f>
        <v>Cottonwood Heights</v>
      </c>
      <c r="B168" s="8" t="str">
        <f>+'Combined Rate'!C208</f>
        <v>18-020</v>
      </c>
      <c r="C168" s="3" t="str">
        <f t="shared" si="76"/>
        <v>18-000</v>
      </c>
      <c r="D168" s="10">
        <f>+'Combined Rate'!Z208</f>
        <v>7.4500000000000011E-2</v>
      </c>
      <c r="E168" s="4">
        <f t="shared" si="77"/>
        <v>0</v>
      </c>
      <c r="F168" s="3" t="str">
        <f t="shared" si="78"/>
        <v>18</v>
      </c>
      <c r="G168" s="3" t="str">
        <f t="shared" si="79"/>
        <v/>
      </c>
      <c r="H168" s="3" t="str">
        <f t="shared" si="80"/>
        <v/>
      </c>
      <c r="I168" s="4" t="str">
        <f>IF(E168&lt;&gt;0,E168,"")</f>
        <v/>
      </c>
      <c r="J168" s="4">
        <f t="shared" si="81"/>
        <v>7.4500000000000011E-2</v>
      </c>
    </row>
    <row r="169" spans="1:10" x14ac:dyDescent="0.2">
      <c r="A169" s="8" t="str">
        <f>+'Combined Rate'!A209</f>
        <v>Draper</v>
      </c>
      <c r="B169" s="8" t="str">
        <f>+'Combined Rate'!C209</f>
        <v>18-039</v>
      </c>
      <c r="C169" s="3" t="str">
        <f t="shared" si="76"/>
        <v>18-000</v>
      </c>
      <c r="D169" s="10">
        <f>+'Combined Rate'!Z209</f>
        <v>7.4500000000000011E-2</v>
      </c>
      <c r="E169" s="4">
        <f t="shared" si="77"/>
        <v>0</v>
      </c>
      <c r="F169" s="3" t="str">
        <f t="shared" si="78"/>
        <v>18</v>
      </c>
      <c r="G169" s="3" t="str">
        <f t="shared" si="79"/>
        <v/>
      </c>
      <c r="H169" s="3" t="str">
        <f t="shared" si="80"/>
        <v/>
      </c>
      <c r="I169" s="4" t="str">
        <f t="shared" si="75"/>
        <v/>
      </c>
      <c r="J169" s="4">
        <f t="shared" si="81"/>
        <v>7.4500000000000011E-2</v>
      </c>
    </row>
    <row r="170" spans="1:10" x14ac:dyDescent="0.2">
      <c r="A170" s="8" t="str">
        <f>+'Combined Rate'!A210</f>
        <v>Herriman</v>
      </c>
      <c r="B170" s="8" t="str">
        <f>+'Combined Rate'!C210</f>
        <v>18-060</v>
      </c>
      <c r="C170" s="3" t="str">
        <f t="shared" si="76"/>
        <v>18-000</v>
      </c>
      <c r="D170" s="10">
        <f>+'Combined Rate'!Z210</f>
        <v>7.4500000000000011E-2</v>
      </c>
      <c r="E170" s="4">
        <f t="shared" si="77"/>
        <v>0</v>
      </c>
      <c r="F170" s="3" t="str">
        <f t="shared" si="78"/>
        <v>18</v>
      </c>
      <c r="G170" s="3" t="str">
        <f t="shared" si="79"/>
        <v/>
      </c>
      <c r="H170" s="3" t="str">
        <f t="shared" si="80"/>
        <v/>
      </c>
      <c r="I170" s="4" t="str">
        <f t="shared" si="75"/>
        <v/>
      </c>
      <c r="J170" s="4">
        <f t="shared" si="81"/>
        <v>7.4500000000000011E-2</v>
      </c>
    </row>
    <row r="171" spans="1:10" x14ac:dyDescent="0.2">
      <c r="A171" s="8" t="str">
        <f>+'Combined Rate'!A211</f>
        <v>Holladay</v>
      </c>
      <c r="B171" s="8" t="str">
        <f>+'Combined Rate'!C211</f>
        <v>18-065</v>
      </c>
      <c r="C171" s="3" t="str">
        <f t="shared" si="76"/>
        <v>18-000</v>
      </c>
      <c r="D171" s="10">
        <f>+'Combined Rate'!Z211</f>
        <v>7.4500000000000011E-2</v>
      </c>
      <c r="E171" s="4">
        <f t="shared" si="77"/>
        <v>0</v>
      </c>
      <c r="F171" s="3" t="str">
        <f t="shared" si="78"/>
        <v>18</v>
      </c>
      <c r="G171" s="3" t="str">
        <f t="shared" si="79"/>
        <v/>
      </c>
      <c r="H171" s="3" t="str">
        <f t="shared" si="80"/>
        <v/>
      </c>
      <c r="I171" s="4" t="str">
        <f t="shared" si="75"/>
        <v/>
      </c>
      <c r="J171" s="4">
        <f t="shared" si="81"/>
        <v>7.4500000000000011E-2</v>
      </c>
    </row>
    <row r="172" spans="1:10" x14ac:dyDescent="0.2">
      <c r="A172" s="8" t="str">
        <f>+'Combined Rate'!A212</f>
        <v>Midvale</v>
      </c>
      <c r="B172" s="8" t="str">
        <f>+'Combined Rate'!C212</f>
        <v>18-093</v>
      </c>
      <c r="C172" s="3" t="str">
        <f t="shared" si="76"/>
        <v>18-000</v>
      </c>
      <c r="D172" s="10">
        <f>+'Combined Rate'!Z212</f>
        <v>7.4500000000000011E-2</v>
      </c>
      <c r="E172" s="4">
        <f t="shared" si="77"/>
        <v>0</v>
      </c>
      <c r="F172" s="3" t="str">
        <f t="shared" si="78"/>
        <v>18</v>
      </c>
      <c r="G172" s="3" t="str">
        <f t="shared" si="79"/>
        <v/>
      </c>
      <c r="H172" s="3" t="str">
        <f t="shared" si="80"/>
        <v/>
      </c>
      <c r="I172" s="4" t="str">
        <f t="shared" si="75"/>
        <v/>
      </c>
      <c r="J172" s="4">
        <f t="shared" si="81"/>
        <v>7.4500000000000011E-2</v>
      </c>
    </row>
    <row r="173" spans="1:10" x14ac:dyDescent="0.2">
      <c r="A173" s="8" t="s">
        <v>635</v>
      </c>
      <c r="B173" s="8" t="str">
        <f>+'Combined Rate'!C213</f>
        <v>18-094</v>
      </c>
      <c r="C173" s="3" t="str">
        <f t="shared" si="76"/>
        <v>18-000</v>
      </c>
      <c r="D173" s="10">
        <f>+'Combined Rate'!Z213</f>
        <v>7.4500000000000011E-2</v>
      </c>
      <c r="E173" s="4">
        <f t="shared" si="77"/>
        <v>0</v>
      </c>
      <c r="F173" s="3" t="str">
        <f t="shared" si="78"/>
        <v>18</v>
      </c>
      <c r="G173" s="3" t="str">
        <f t="shared" si="79"/>
        <v/>
      </c>
      <c r="H173" s="3" t="str">
        <f t="shared" si="80"/>
        <v/>
      </c>
      <c r="I173" s="4" t="str">
        <f>IF(E173&lt;&gt;0,E173,"")</f>
        <v/>
      </c>
      <c r="J173" s="4">
        <f t="shared" si="81"/>
        <v>7.4500000000000011E-2</v>
      </c>
    </row>
    <row r="174" spans="1:10" x14ac:dyDescent="0.2">
      <c r="A174" s="8" t="str">
        <f>+'Combined Rate'!A214</f>
        <v>Murray</v>
      </c>
      <c r="B174" s="8" t="str">
        <f>+'Combined Rate'!C214</f>
        <v>18-096</v>
      </c>
      <c r="C174" s="3" t="str">
        <f t="shared" si="76"/>
        <v>18-096</v>
      </c>
      <c r="D174" s="10">
        <f>+'Combined Rate'!Z214</f>
        <v>7.6500000000000012E-2</v>
      </c>
      <c r="E174" s="4">
        <f t="shared" si="77"/>
        <v>0</v>
      </c>
      <c r="F174" s="3" t="str">
        <f t="shared" si="78"/>
        <v>18</v>
      </c>
      <c r="G174" s="3" t="str">
        <f t="shared" si="79"/>
        <v/>
      </c>
      <c r="H174" s="3" t="str">
        <f t="shared" si="80"/>
        <v/>
      </c>
      <c r="I174" s="4" t="str">
        <f t="shared" si="75"/>
        <v/>
      </c>
      <c r="J174" s="4">
        <f t="shared" si="81"/>
        <v>7.4500000000000011E-2</v>
      </c>
    </row>
    <row r="175" spans="1:10" x14ac:dyDescent="0.2">
      <c r="A175" s="8" t="str">
        <f>+'Combined Rate'!A215</f>
        <v>Riverton</v>
      </c>
      <c r="B175" s="8" t="str">
        <f>+'Combined Rate'!C215</f>
        <v>18-118</v>
      </c>
      <c r="C175" s="3" t="str">
        <f t="shared" si="76"/>
        <v>18-000</v>
      </c>
      <c r="D175" s="10">
        <f>+'Combined Rate'!Z215</f>
        <v>7.4500000000000011E-2</v>
      </c>
      <c r="E175" s="4">
        <f t="shared" si="77"/>
        <v>0</v>
      </c>
      <c r="F175" s="3" t="str">
        <f t="shared" si="78"/>
        <v>18</v>
      </c>
      <c r="G175" s="3" t="str">
        <f t="shared" si="79"/>
        <v/>
      </c>
      <c r="H175" s="3" t="str">
        <f t="shared" si="80"/>
        <v/>
      </c>
      <c r="I175" s="4" t="str">
        <f t="shared" si="75"/>
        <v/>
      </c>
      <c r="J175" s="4">
        <f t="shared" si="81"/>
        <v>7.4500000000000011E-2</v>
      </c>
    </row>
    <row r="176" spans="1:10" x14ac:dyDescent="0.2">
      <c r="A176" s="8" t="str">
        <f>+'Combined Rate'!A216</f>
        <v>Salt Lake City</v>
      </c>
      <c r="B176" s="8" t="str">
        <f>+'Combined Rate'!C216</f>
        <v>18-122</v>
      </c>
      <c r="C176" s="3" t="str">
        <f t="shared" si="76"/>
        <v>18-122</v>
      </c>
      <c r="D176" s="10">
        <f>+'Combined Rate'!Z216</f>
        <v>8.450000000000002E-2</v>
      </c>
      <c r="E176" s="4">
        <f t="shared" si="77"/>
        <v>0</v>
      </c>
      <c r="F176" s="3" t="str">
        <f t="shared" si="78"/>
        <v>18</v>
      </c>
      <c r="G176" s="3" t="str">
        <f t="shared" si="79"/>
        <v/>
      </c>
      <c r="H176" s="3" t="str">
        <f t="shared" si="80"/>
        <v/>
      </c>
      <c r="I176" s="4" t="str">
        <f t="shared" si="75"/>
        <v/>
      </c>
      <c r="J176" s="4">
        <f t="shared" si="81"/>
        <v>7.4500000000000011E-2</v>
      </c>
    </row>
    <row r="177" spans="1:10" x14ac:dyDescent="0.2">
      <c r="A177" s="8" t="str">
        <f>+'Combined Rate'!A217</f>
        <v>Sandy</v>
      </c>
      <c r="B177" s="8" t="str">
        <f>+'Combined Rate'!C217</f>
        <v>18-131</v>
      </c>
      <c r="C177" s="3" t="str">
        <f t="shared" si="76"/>
        <v>18-000</v>
      </c>
      <c r="D177" s="10">
        <f>+'Combined Rate'!Z217</f>
        <v>7.4500000000000011E-2</v>
      </c>
      <c r="E177" s="4">
        <f t="shared" si="77"/>
        <v>0</v>
      </c>
      <c r="F177" s="3" t="str">
        <f t="shared" si="78"/>
        <v>18</v>
      </c>
      <c r="G177" s="3" t="str">
        <f t="shared" si="79"/>
        <v/>
      </c>
      <c r="H177" s="3" t="str">
        <f t="shared" si="80"/>
        <v/>
      </c>
      <c r="I177" s="4" t="str">
        <f t="shared" si="75"/>
        <v/>
      </c>
      <c r="J177" s="4">
        <f t="shared" si="81"/>
        <v>7.4500000000000011E-2</v>
      </c>
    </row>
    <row r="178" spans="1:10" x14ac:dyDescent="0.2">
      <c r="A178" s="8" t="str">
        <f>+'Combined Rate'!A218</f>
        <v>South Jordan</v>
      </c>
      <c r="B178" s="8" t="str">
        <f>+'Combined Rate'!C218</f>
        <v>18-138</v>
      </c>
      <c r="C178" s="3" t="str">
        <f t="shared" si="76"/>
        <v>18-000</v>
      </c>
      <c r="D178" s="10">
        <f>+'Combined Rate'!Z218</f>
        <v>7.4500000000000011E-2</v>
      </c>
      <c r="E178" s="4">
        <f t="shared" si="77"/>
        <v>0</v>
      </c>
      <c r="F178" s="3" t="str">
        <f t="shared" si="78"/>
        <v>18</v>
      </c>
      <c r="G178" s="3" t="str">
        <f t="shared" si="79"/>
        <v/>
      </c>
      <c r="H178" s="3" t="str">
        <f t="shared" si="80"/>
        <v/>
      </c>
      <c r="I178" s="4" t="str">
        <f t="shared" si="75"/>
        <v/>
      </c>
      <c r="J178" s="4">
        <f t="shared" si="81"/>
        <v>7.4500000000000011E-2</v>
      </c>
    </row>
    <row r="179" spans="1:10" x14ac:dyDescent="0.2">
      <c r="A179" s="8" t="str">
        <f>+'Combined Rate'!A219</f>
        <v>South Salt Lake</v>
      </c>
      <c r="B179" s="8" t="str">
        <f>+'Combined Rate'!C219</f>
        <v>18-139</v>
      </c>
      <c r="C179" s="3" t="str">
        <f t="shared" si="76"/>
        <v>18-139</v>
      </c>
      <c r="D179" s="10">
        <f>+'Combined Rate'!Z219</f>
        <v>7.6500000000000012E-2</v>
      </c>
      <c r="E179" s="4">
        <f t="shared" si="77"/>
        <v>0</v>
      </c>
      <c r="F179" s="3" t="str">
        <f t="shared" si="78"/>
        <v>18</v>
      </c>
      <c r="G179" s="3" t="str">
        <f t="shared" si="79"/>
        <v/>
      </c>
      <c r="H179" s="3" t="str">
        <f t="shared" si="80"/>
        <v/>
      </c>
      <c r="I179" s="4" t="str">
        <f t="shared" si="75"/>
        <v/>
      </c>
      <c r="J179" s="4">
        <f t="shared" si="81"/>
        <v>7.4500000000000011E-2</v>
      </c>
    </row>
    <row r="180" spans="1:10" x14ac:dyDescent="0.2">
      <c r="A180" s="8" t="str">
        <f>+'Combined Rate'!A220</f>
        <v>Taylorsville</v>
      </c>
      <c r="B180" s="8" t="str">
        <f>+'Combined Rate'!C220</f>
        <v>18-142</v>
      </c>
      <c r="C180" s="3" t="str">
        <f t="shared" si="76"/>
        <v>18-000</v>
      </c>
      <c r="D180" s="10">
        <f>+'Combined Rate'!Z220</f>
        <v>7.4500000000000011E-2</v>
      </c>
      <c r="E180" s="4">
        <f t="shared" si="77"/>
        <v>0</v>
      </c>
      <c r="F180" s="3" t="str">
        <f t="shared" si="78"/>
        <v>18</v>
      </c>
      <c r="G180" s="3" t="str">
        <f t="shared" si="79"/>
        <v/>
      </c>
      <c r="H180" s="3" t="str">
        <f t="shared" si="80"/>
        <v/>
      </c>
      <c r="I180" s="4" t="str">
        <f t="shared" si="75"/>
        <v/>
      </c>
      <c r="J180" s="4">
        <f t="shared" si="81"/>
        <v>7.4500000000000011E-2</v>
      </c>
    </row>
    <row r="181" spans="1:10" x14ac:dyDescent="0.2">
      <c r="A181" s="8" t="str">
        <f>+'Combined Rate'!A221</f>
        <v>West Jordan</v>
      </c>
      <c r="B181" s="8" t="str">
        <f>+'Combined Rate'!C221</f>
        <v>18-155</v>
      </c>
      <c r="C181" s="3" t="str">
        <f t="shared" si="76"/>
        <v>18-000</v>
      </c>
      <c r="D181" s="10">
        <f>+'Combined Rate'!Z221</f>
        <v>7.4500000000000011E-2</v>
      </c>
      <c r="E181" s="4">
        <f t="shared" si="77"/>
        <v>0</v>
      </c>
      <c r="F181" s="3" t="str">
        <f t="shared" si="78"/>
        <v>18</v>
      </c>
      <c r="G181" s="3" t="str">
        <f t="shared" si="79"/>
        <v/>
      </c>
      <c r="H181" s="3" t="str">
        <f t="shared" si="80"/>
        <v/>
      </c>
      <c r="I181" s="4" t="str">
        <f t="shared" si="75"/>
        <v/>
      </c>
      <c r="J181" s="4">
        <f t="shared" si="81"/>
        <v>7.4500000000000011E-2</v>
      </c>
    </row>
    <row r="182" spans="1:10" x14ac:dyDescent="0.2">
      <c r="A182" s="8" t="str">
        <f>+'Combined Rate'!A222</f>
        <v>West Valley City</v>
      </c>
      <c r="B182" s="8" t="str">
        <f>+'Combined Rate'!C222</f>
        <v>18-167</v>
      </c>
      <c r="C182" s="3" t="str">
        <f t="shared" si="76"/>
        <v>18-000</v>
      </c>
      <c r="D182" s="10">
        <f>+'Combined Rate'!Z222</f>
        <v>7.4500000000000011E-2</v>
      </c>
      <c r="E182" s="4">
        <f t="shared" si="77"/>
        <v>0</v>
      </c>
      <c r="F182" s="3" t="str">
        <f t="shared" si="78"/>
        <v>18</v>
      </c>
      <c r="G182" s="3" t="str">
        <f t="shared" si="79"/>
        <v/>
      </c>
      <c r="H182" s="3" t="str">
        <f t="shared" si="80"/>
        <v/>
      </c>
      <c r="I182" s="4" t="str">
        <f t="shared" si="75"/>
        <v/>
      </c>
      <c r="J182" s="4">
        <f t="shared" si="81"/>
        <v>7.4500000000000011E-2</v>
      </c>
    </row>
    <row r="183" spans="1:10" x14ac:dyDescent="0.2">
      <c r="A183" s="8" t="str">
        <f>+'Combined Rate'!A223</f>
        <v>MIDA Salt Lake Co Data Center</v>
      </c>
      <c r="B183" s="8" t="str">
        <f>+'Combined Rate'!C223</f>
        <v>18-300</v>
      </c>
      <c r="C183" s="3" t="str">
        <f t="shared" si="76"/>
        <v>18-000</v>
      </c>
      <c r="D183" s="10">
        <f>+'Combined Rate'!Z223</f>
        <v>7.4500000000000011E-2</v>
      </c>
      <c r="E183" s="4">
        <f t="shared" si="77"/>
        <v>0</v>
      </c>
      <c r="F183" s="3" t="str">
        <f t="shared" si="78"/>
        <v>18</v>
      </c>
      <c r="G183" s="3" t="str">
        <f t="shared" si="79"/>
        <v/>
      </c>
      <c r="H183" s="3" t="str">
        <f t="shared" si="80"/>
        <v/>
      </c>
      <c r="I183" s="4" t="str">
        <f>IF(E183&lt;&gt;0,E183,"")</f>
        <v/>
      </c>
      <c r="J183" s="4">
        <f t="shared" si="81"/>
        <v>7.4500000000000011E-2</v>
      </c>
    </row>
    <row r="184" spans="1:10" x14ac:dyDescent="0.2">
      <c r="A184" s="8" t="str">
        <f>+'Combined Rate'!A229</f>
        <v>Copperton</v>
      </c>
      <c r="B184" s="8" t="str">
        <f>+'Combined Rate'!C229</f>
        <v>18-401</v>
      </c>
      <c r="C184" s="3" t="str">
        <f t="shared" si="76"/>
        <v>18-000</v>
      </c>
      <c r="D184" s="10">
        <f>+'Combined Rate'!Z229</f>
        <v>7.4500000000000011E-2</v>
      </c>
      <c r="E184" s="4">
        <f t="shared" ref="E184:E187" si="82">IF(RIGHT(B184,3)="000",D184,0)</f>
        <v>0</v>
      </c>
      <c r="F184" s="3" t="str">
        <f t="shared" ref="F184:F187" si="83">LEFT(B184,2)</f>
        <v>18</v>
      </c>
      <c r="G184" s="3" t="str">
        <f t="shared" ref="G184:G187" si="84">IF(E184&lt;&gt;0,LEFT(B184,2),"")</f>
        <v/>
      </c>
      <c r="H184" s="3" t="str">
        <f t="shared" ref="H184:H187" si="85">IF(E184&lt;&gt;0,A184,"")</f>
        <v/>
      </c>
      <c r="I184" s="4" t="str">
        <f t="shared" ref="I184:I187" si="86">IF(E184&lt;&gt;0,E184,"")</f>
        <v/>
      </c>
      <c r="J184" s="4">
        <f t="shared" si="81"/>
        <v>7.4500000000000011E-2</v>
      </c>
    </row>
    <row r="185" spans="1:10" x14ac:dyDescent="0.2">
      <c r="A185" s="8" t="str">
        <f>+'Combined Rate'!A230</f>
        <v>Emigration Canyon</v>
      </c>
      <c r="B185" s="8" t="str">
        <f>+'Combined Rate'!C230</f>
        <v>18-402</v>
      </c>
      <c r="C185" s="3" t="str">
        <f t="shared" si="76"/>
        <v>18-000</v>
      </c>
      <c r="D185" s="10">
        <f>+'Combined Rate'!Z230</f>
        <v>7.4500000000000011E-2</v>
      </c>
      <c r="E185" s="4">
        <f t="shared" si="82"/>
        <v>0</v>
      </c>
      <c r="F185" s="3" t="str">
        <f t="shared" si="83"/>
        <v>18</v>
      </c>
      <c r="G185" s="3" t="str">
        <f t="shared" si="84"/>
        <v/>
      </c>
      <c r="H185" s="3" t="str">
        <f t="shared" si="85"/>
        <v/>
      </c>
      <c r="I185" s="4" t="str">
        <f t="shared" si="86"/>
        <v/>
      </c>
      <c r="J185" s="4">
        <f t="shared" si="81"/>
        <v>7.4500000000000011E-2</v>
      </c>
    </row>
    <row r="186" spans="1:10" x14ac:dyDescent="0.2">
      <c r="A186" s="8" t="str">
        <f>+'Combined Rate'!A231</f>
        <v>Kearns</v>
      </c>
      <c r="B186" s="8" t="str">
        <f>+'Combined Rate'!C231</f>
        <v>18-403</v>
      </c>
      <c r="C186" s="3" t="str">
        <f t="shared" si="76"/>
        <v>18-000</v>
      </c>
      <c r="D186" s="10">
        <f>+'Combined Rate'!Z231</f>
        <v>7.4500000000000011E-2</v>
      </c>
      <c r="E186" s="4">
        <f t="shared" si="82"/>
        <v>0</v>
      </c>
      <c r="F186" s="3" t="str">
        <f t="shared" si="83"/>
        <v>18</v>
      </c>
      <c r="G186" s="3" t="str">
        <f t="shared" si="84"/>
        <v/>
      </c>
      <c r="H186" s="3" t="str">
        <f t="shared" si="85"/>
        <v/>
      </c>
      <c r="I186" s="4" t="str">
        <f t="shared" si="86"/>
        <v/>
      </c>
      <c r="J186" s="4">
        <f t="shared" si="81"/>
        <v>7.4500000000000011E-2</v>
      </c>
    </row>
    <row r="187" spans="1:10" x14ac:dyDescent="0.2">
      <c r="A187" s="8" t="str">
        <f>+'Combined Rate'!A232</f>
        <v>Magna</v>
      </c>
      <c r="B187" s="8" t="str">
        <f>+'Combined Rate'!C232</f>
        <v>18-404</v>
      </c>
      <c r="C187" s="3" t="str">
        <f t="shared" si="76"/>
        <v>18-000</v>
      </c>
      <c r="D187" s="10">
        <f>+'Combined Rate'!Z232</f>
        <v>7.4500000000000011E-2</v>
      </c>
      <c r="E187" s="4">
        <f t="shared" si="82"/>
        <v>0</v>
      </c>
      <c r="F187" s="3" t="str">
        <f t="shared" si="83"/>
        <v>18</v>
      </c>
      <c r="G187" s="3" t="str">
        <f t="shared" si="84"/>
        <v/>
      </c>
      <c r="H187" s="3" t="str">
        <f t="shared" si="85"/>
        <v/>
      </c>
      <c r="I187" s="4" t="str">
        <f t="shared" si="86"/>
        <v/>
      </c>
      <c r="J187" s="4">
        <f t="shared" si="81"/>
        <v>7.4500000000000011E-2</v>
      </c>
    </row>
    <row r="188" spans="1:10" x14ac:dyDescent="0.2">
      <c r="A188" s="8" t="str">
        <f>+'Combined Rate'!A233</f>
        <v>White City</v>
      </c>
      <c r="B188" s="8" t="str">
        <f>+'Combined Rate'!C233</f>
        <v>18-405</v>
      </c>
      <c r="C188" s="3" t="str">
        <f t="shared" si="76"/>
        <v>18-000</v>
      </c>
      <c r="D188" s="10">
        <f>+'Combined Rate'!Z233</f>
        <v>7.4500000000000011E-2</v>
      </c>
      <c r="E188" s="4">
        <f>IF(RIGHT(B188,3)="000",D188,0)</f>
        <v>0</v>
      </c>
      <c r="F188" s="3" t="str">
        <f>LEFT(B188,2)</f>
        <v>18</v>
      </c>
      <c r="G188" s="3" t="str">
        <f>IF(E188&lt;&gt;0,LEFT(B188,2),"")</f>
        <v/>
      </c>
      <c r="H188" s="3" t="str">
        <f>IF(E188&lt;&gt;0,A188,"")</f>
        <v/>
      </c>
      <c r="I188" s="4" t="str">
        <f>IF(E188&lt;&gt;0,E188,"")</f>
        <v/>
      </c>
      <c r="J188" s="4">
        <f t="shared" si="81"/>
        <v>7.4500000000000011E-2</v>
      </c>
    </row>
    <row r="189" spans="1:10" x14ac:dyDescent="0.2">
      <c r="A189" s="8" t="str">
        <f>+'Combined Rate'!A234</f>
        <v>UIPA Salt Lake City</v>
      </c>
      <c r="B189" s="8" t="str">
        <f>+'Combined Rate'!C234</f>
        <v>18-501</v>
      </c>
      <c r="C189" s="3" t="str">
        <f t="shared" ref="C189:C192" si="87">IF(D189=J189,LEFT(B189,3)&amp;"000",B189)</f>
        <v>18-501</v>
      </c>
      <c r="D189" s="10">
        <f>+'Combined Rate'!Z234</f>
        <v>8.450000000000002E-2</v>
      </c>
      <c r="E189" s="4">
        <f t="shared" ref="E189:E192" si="88">IF(RIGHT(B189,3)="000",D189,0)</f>
        <v>0</v>
      </c>
      <c r="F189" s="3" t="str">
        <f t="shared" ref="F189:F192" si="89">LEFT(B189,2)</f>
        <v>18</v>
      </c>
      <c r="G189" s="3" t="str">
        <f t="shared" ref="G189:G192" si="90">IF(E189&lt;&gt;0,LEFT(B189,2),"")</f>
        <v/>
      </c>
      <c r="H189" s="3" t="str">
        <f t="shared" ref="H189:H192" si="91">IF(E189&lt;&gt;0,A189,"")</f>
        <v/>
      </c>
      <c r="I189" s="4" t="str">
        <f t="shared" ref="I189:I192" si="92">IF(E189&lt;&gt;0,E189,"")</f>
        <v/>
      </c>
      <c r="J189" s="4">
        <f t="shared" si="81"/>
        <v>7.4500000000000011E-2</v>
      </c>
    </row>
    <row r="190" spans="1:10" x14ac:dyDescent="0.2">
      <c r="A190" s="8" t="str">
        <f>+'Combined Rate'!A235</f>
        <v>UIPA West Valley City</v>
      </c>
      <c r="B190" s="8" t="str">
        <f>+'Combined Rate'!C235</f>
        <v>18-502</v>
      </c>
      <c r="C190" s="3" t="str">
        <f t="shared" si="87"/>
        <v>18-000</v>
      </c>
      <c r="D190" s="10">
        <f>+'Combined Rate'!Z235</f>
        <v>7.4500000000000011E-2</v>
      </c>
      <c r="E190" s="4">
        <f t="shared" si="88"/>
        <v>0</v>
      </c>
      <c r="F190" s="3" t="str">
        <f t="shared" si="89"/>
        <v>18</v>
      </c>
      <c r="G190" s="3" t="str">
        <f t="shared" si="90"/>
        <v/>
      </c>
      <c r="H190" s="3" t="str">
        <f t="shared" si="91"/>
        <v/>
      </c>
      <c r="I190" s="4" t="str">
        <f t="shared" si="92"/>
        <v/>
      </c>
      <c r="J190" s="4">
        <f t="shared" si="81"/>
        <v>7.4500000000000011E-2</v>
      </c>
    </row>
    <row r="191" spans="1:10" x14ac:dyDescent="0.2">
      <c r="A191" s="8" t="str">
        <f>+'Combined Rate'!A236</f>
        <v>UIPA Magna</v>
      </c>
      <c r="B191" s="8" t="str">
        <f>+'Combined Rate'!C236</f>
        <v>18-503</v>
      </c>
      <c r="C191" s="3" t="str">
        <f t="shared" si="87"/>
        <v>18-000</v>
      </c>
      <c r="D191" s="10">
        <f>+'Combined Rate'!Z236</f>
        <v>7.4500000000000011E-2</v>
      </c>
      <c r="E191" s="4">
        <f t="shared" si="88"/>
        <v>0</v>
      </c>
      <c r="F191" s="3" t="str">
        <f t="shared" si="89"/>
        <v>18</v>
      </c>
      <c r="G191" s="3" t="str">
        <f t="shared" si="90"/>
        <v/>
      </c>
      <c r="H191" s="3" t="str">
        <f t="shared" si="91"/>
        <v/>
      </c>
      <c r="I191" s="4" t="str">
        <f t="shared" si="92"/>
        <v/>
      </c>
      <c r="J191" s="4">
        <f t="shared" si="81"/>
        <v>7.4500000000000011E-2</v>
      </c>
    </row>
    <row r="192" spans="1:10" x14ac:dyDescent="0.2">
      <c r="A192" s="8" t="str">
        <f>+'Combined Rate'!A237</f>
        <v>UIPA Salt Lake County</v>
      </c>
      <c r="B192" s="8" t="str">
        <f>+'Combined Rate'!C237</f>
        <v>18-504</v>
      </c>
      <c r="C192" s="3" t="str">
        <f t="shared" si="87"/>
        <v>18-000</v>
      </c>
      <c r="D192" s="10">
        <f>+'Combined Rate'!Z237</f>
        <v>7.4500000000000011E-2</v>
      </c>
      <c r="E192" s="4">
        <f t="shared" si="88"/>
        <v>0</v>
      </c>
      <c r="F192" s="3" t="str">
        <f t="shared" si="89"/>
        <v>18</v>
      </c>
      <c r="G192" s="3" t="str">
        <f t="shared" si="90"/>
        <v/>
      </c>
      <c r="H192" s="3" t="str">
        <f t="shared" si="91"/>
        <v/>
      </c>
      <c r="I192" s="4" t="str">
        <f t="shared" si="92"/>
        <v/>
      </c>
      <c r="J192" s="4">
        <f t="shared" si="81"/>
        <v>7.4500000000000011E-2</v>
      </c>
    </row>
    <row r="193" spans="1:10" x14ac:dyDescent="0.2">
      <c r="A193" s="8" t="str">
        <f>+'Combined Rate'!A238</f>
        <v>SLC Convention Hotel</v>
      </c>
      <c r="B193" s="8" t="str">
        <f>+'Combined Rate'!C238</f>
        <v>18-601</v>
      </c>
      <c r="C193" s="3" t="str">
        <f t="shared" ref="C193" si="93">IF(D193=J193,LEFT(B193,3)&amp;"000",B193)</f>
        <v>18-601</v>
      </c>
      <c r="D193" s="10">
        <f>+'Combined Rate'!Z238</f>
        <v>8.450000000000002E-2</v>
      </c>
      <c r="E193" s="4">
        <f t="shared" ref="E193" si="94">IF(RIGHT(B193,3)="000",D193,0)</f>
        <v>0</v>
      </c>
      <c r="F193" s="3" t="str">
        <f t="shared" ref="F193" si="95">LEFT(B193,2)</f>
        <v>18</v>
      </c>
      <c r="G193" s="3" t="str">
        <f t="shared" ref="G193" si="96">IF(E193&lt;&gt;0,LEFT(B193,2),"")</f>
        <v/>
      </c>
      <c r="H193" s="3" t="str">
        <f t="shared" ref="H193" si="97">IF(E193&lt;&gt;0,A193,"")</f>
        <v/>
      </c>
      <c r="I193" s="4" t="str">
        <f t="shared" ref="I193" si="98">IF(E193&lt;&gt;0,E193,"")</f>
        <v/>
      </c>
      <c r="J193" s="4">
        <f t="shared" si="81"/>
        <v>7.4500000000000011E-2</v>
      </c>
    </row>
    <row r="194" spans="1:10" x14ac:dyDescent="0.2">
      <c r="A194" s="8"/>
      <c r="B194" s="8"/>
      <c r="D194" s="10"/>
      <c r="E194" s="4"/>
      <c r="I194" s="4"/>
      <c r="J194" s="4"/>
    </row>
    <row r="195" spans="1:10" x14ac:dyDescent="0.2">
      <c r="A195" s="8" t="str">
        <f>+'Combined Rate'!A248</f>
        <v>San Juan County</v>
      </c>
      <c r="B195" s="8" t="str">
        <f>+'Combined Rate'!C248</f>
        <v>19-000</v>
      </c>
      <c r="C195" s="3" t="str">
        <f>IF(D195=J195,LEFT(B195,3)&amp;"000",B195)</f>
        <v>19-000</v>
      </c>
      <c r="D195" s="10">
        <f>+'Combined Rate'!Z248</f>
        <v>6.3500000000000001E-2</v>
      </c>
      <c r="E195" s="4">
        <f>IF(RIGHT(B195,3)="000",D195,0)</f>
        <v>6.3500000000000001E-2</v>
      </c>
      <c r="F195" s="3" t="str">
        <f>LEFT(B195,2)</f>
        <v>19</v>
      </c>
      <c r="G195" s="3" t="str">
        <f>IF(E195&lt;&gt;0,LEFT(B195,2),"")</f>
        <v>19</v>
      </c>
      <c r="H195" s="3" t="str">
        <f>IF(E195&lt;&gt;0,A195,"")</f>
        <v>San Juan County</v>
      </c>
      <c r="I195" s="4">
        <f t="shared" si="75"/>
        <v>6.3500000000000001E-2</v>
      </c>
      <c r="J195" s="4">
        <f>VLOOKUP(F195,$G$4:$I$342,3,FALSE)</f>
        <v>6.3500000000000001E-2</v>
      </c>
    </row>
    <row r="196" spans="1:10" x14ac:dyDescent="0.2">
      <c r="A196" s="8" t="str">
        <f>+'Combined Rate'!A249</f>
        <v>Blanding</v>
      </c>
      <c r="B196" s="8" t="str">
        <f>+'Combined Rate'!C249</f>
        <v>19-002</v>
      </c>
      <c r="C196" s="3" t="str">
        <f>IF(D196=J196,LEFT(B196,3)&amp;"000",B196)</f>
        <v>19-002</v>
      </c>
      <c r="D196" s="10">
        <f>+'Combined Rate'!Z249</f>
        <v>6.7500000000000004E-2</v>
      </c>
      <c r="E196" s="4">
        <f>IF(RIGHT(B196,3)="000",D196,0)</f>
        <v>0</v>
      </c>
      <c r="F196" s="3" t="str">
        <f>LEFT(B196,2)</f>
        <v>19</v>
      </c>
      <c r="G196" s="3" t="str">
        <f>IF(E196&lt;&gt;0,LEFT(B196,2),"")</f>
        <v/>
      </c>
      <c r="H196" s="3" t="str">
        <f>IF(E196&lt;&gt;0,A196,"")</f>
        <v/>
      </c>
      <c r="I196" s="4" t="str">
        <f t="shared" si="75"/>
        <v/>
      </c>
      <c r="J196" s="4">
        <f>VLOOKUP(F196,$G$4:$I$342,3,FALSE)</f>
        <v>6.3500000000000001E-2</v>
      </c>
    </row>
    <row r="197" spans="1:10" x14ac:dyDescent="0.2">
      <c r="A197" s="8" t="str">
        <f>+'Combined Rate'!A250</f>
        <v>Bluff</v>
      </c>
      <c r="B197" s="8" t="str">
        <f>+'Combined Rate'!C250</f>
        <v>19-004</v>
      </c>
      <c r="C197" s="3" t="str">
        <f>IF(D197=J197,LEFT(B197,3)&amp;"000",B197)</f>
        <v>19-004</v>
      </c>
      <c r="D197" s="10">
        <f>+'Combined Rate'!Z250</f>
        <v>7.4499999999999997E-2</v>
      </c>
      <c r="E197" s="4">
        <f>IF(RIGHT(B197,3)="000",D197,0)</f>
        <v>0</v>
      </c>
      <c r="F197" s="3" t="str">
        <f>LEFT(B197,2)</f>
        <v>19</v>
      </c>
      <c r="G197" s="3" t="str">
        <f>IF(E197&lt;&gt;0,LEFT(B197,2),"")</f>
        <v/>
      </c>
      <c r="H197" s="3" t="str">
        <f>IF(E197&lt;&gt;0,A197,"")</f>
        <v/>
      </c>
      <c r="I197" s="4" t="str">
        <f>IF(E197&lt;&gt;0,E197,"")</f>
        <v/>
      </c>
      <c r="J197" s="4">
        <f>VLOOKUP(F197,$G$4:$I$342,3,FALSE)</f>
        <v>6.3500000000000001E-2</v>
      </c>
    </row>
    <row r="198" spans="1:10" x14ac:dyDescent="0.2">
      <c r="A198" s="8" t="str">
        <f>+'Combined Rate'!A251</f>
        <v>Monticello</v>
      </c>
      <c r="B198" s="8" t="str">
        <f>+'Combined Rate'!C251</f>
        <v>19-009</v>
      </c>
      <c r="C198" s="3" t="str">
        <f>IF(D198=J198,LEFT(B198,3)&amp;"000",B198)</f>
        <v>19-009</v>
      </c>
      <c r="D198" s="10">
        <f>+'Combined Rate'!Z251</f>
        <v>6.6500000000000004E-2</v>
      </c>
      <c r="E198" s="4">
        <f>IF(RIGHT(B198,3)="000",D198,0)</f>
        <v>0</v>
      </c>
      <c r="F198" s="3" t="str">
        <f>LEFT(B198,2)</f>
        <v>19</v>
      </c>
      <c r="G198" s="3" t="str">
        <f>IF(E198&lt;&gt;0,LEFT(B198,2),"")</f>
        <v/>
      </c>
      <c r="H198" s="3" t="str">
        <f>IF(E198&lt;&gt;0,A198,"")</f>
        <v/>
      </c>
      <c r="I198" s="4" t="str">
        <f t="shared" si="75"/>
        <v/>
      </c>
      <c r="J198" s="4">
        <f>VLOOKUP(F198,$G$4:$I$342,3,FALSE)</f>
        <v>6.3500000000000001E-2</v>
      </c>
    </row>
    <row r="199" spans="1:10" x14ac:dyDescent="0.2">
      <c r="A199" s="8"/>
      <c r="B199" s="8"/>
      <c r="D199" s="10"/>
      <c r="E199" s="4"/>
      <c r="I199" s="4"/>
      <c r="J199" s="4"/>
    </row>
    <row r="200" spans="1:10" x14ac:dyDescent="0.2">
      <c r="A200" s="8" t="str">
        <f>+'Combined Rate'!A256</f>
        <v>Sanpete County</v>
      </c>
      <c r="B200" s="8" t="str">
        <f>+'Combined Rate'!C256</f>
        <v>20-000</v>
      </c>
      <c r="C200" s="3" t="str">
        <f t="shared" ref="C200:C213" si="99">IF(D200=J200,LEFT(B200,3)&amp;"000",B200)</f>
        <v>20-000</v>
      </c>
      <c r="D200" s="10">
        <f>+'Combined Rate'!Z256</f>
        <v>6.3500000000000001E-2</v>
      </c>
      <c r="E200" s="4">
        <f t="shared" ref="E200:E213" si="100">IF(RIGHT(B200,3)="000",D200,0)</f>
        <v>6.3500000000000001E-2</v>
      </c>
      <c r="F200" s="3" t="str">
        <f t="shared" ref="F200:F213" si="101">LEFT(B200,2)</f>
        <v>20</v>
      </c>
      <c r="G200" s="3" t="str">
        <f t="shared" ref="G200:G213" si="102">IF(E200&lt;&gt;0,LEFT(B200,2),"")</f>
        <v>20</v>
      </c>
      <c r="H200" s="3" t="str">
        <f t="shared" ref="H200:H213" si="103">IF(E200&lt;&gt;0,A200,"")</f>
        <v>Sanpete County</v>
      </c>
      <c r="I200" s="4">
        <f t="shared" si="75"/>
        <v>6.3500000000000001E-2</v>
      </c>
      <c r="J200" s="4">
        <f t="shared" ref="J200:J213" si="104">VLOOKUP(F200,$G$4:$I$342,3,FALSE)</f>
        <v>6.3500000000000001E-2</v>
      </c>
    </row>
    <row r="201" spans="1:10" x14ac:dyDescent="0.2">
      <c r="A201" s="8" t="str">
        <f>+'Combined Rate'!A257</f>
        <v>Centerfield</v>
      </c>
      <c r="B201" s="8" t="str">
        <f>+'Combined Rate'!C257</f>
        <v>20-004</v>
      </c>
      <c r="C201" s="3" t="str">
        <f t="shared" si="99"/>
        <v>20-004</v>
      </c>
      <c r="D201" s="10">
        <f>+'Combined Rate'!Z257</f>
        <v>6.4500000000000002E-2</v>
      </c>
      <c r="E201" s="4">
        <f t="shared" si="100"/>
        <v>0</v>
      </c>
      <c r="F201" s="3" t="str">
        <f t="shared" si="101"/>
        <v>20</v>
      </c>
      <c r="G201" s="3" t="str">
        <f t="shared" si="102"/>
        <v/>
      </c>
      <c r="H201" s="3" t="str">
        <f t="shared" si="103"/>
        <v/>
      </c>
      <c r="I201" s="4" t="str">
        <f t="shared" si="75"/>
        <v/>
      </c>
      <c r="J201" s="4">
        <f t="shared" si="104"/>
        <v>6.3500000000000001E-2</v>
      </c>
    </row>
    <row r="202" spans="1:10" x14ac:dyDescent="0.2">
      <c r="A202" s="8" t="str">
        <f>+'Combined Rate'!A258</f>
        <v>Ephraim</v>
      </c>
      <c r="B202" s="8" t="str">
        <f>+'Combined Rate'!C258</f>
        <v>20-008</v>
      </c>
      <c r="C202" s="3" t="str">
        <f t="shared" si="99"/>
        <v>20-008</v>
      </c>
      <c r="D202" s="10">
        <f>+'Combined Rate'!Z258</f>
        <v>6.7500000000000004E-2</v>
      </c>
      <c r="E202" s="4">
        <f t="shared" si="100"/>
        <v>0</v>
      </c>
      <c r="F202" s="3" t="str">
        <f t="shared" si="101"/>
        <v>20</v>
      </c>
      <c r="G202" s="3" t="str">
        <f t="shared" si="102"/>
        <v/>
      </c>
      <c r="H202" s="3" t="str">
        <f t="shared" si="103"/>
        <v/>
      </c>
      <c r="I202" s="4" t="str">
        <f t="shared" si="75"/>
        <v/>
      </c>
      <c r="J202" s="4">
        <f t="shared" si="104"/>
        <v>6.3500000000000001E-2</v>
      </c>
    </row>
    <row r="203" spans="1:10" x14ac:dyDescent="0.2">
      <c r="A203" s="8" t="str">
        <f>+'Combined Rate'!A259</f>
        <v>Fairview</v>
      </c>
      <c r="B203" s="8" t="str">
        <f>+'Combined Rate'!C259</f>
        <v>20-009</v>
      </c>
      <c r="C203" s="3" t="str">
        <f t="shared" si="99"/>
        <v>20-009</v>
      </c>
      <c r="D203" s="10">
        <f>+'Combined Rate'!Z259</f>
        <v>6.7500000000000004E-2</v>
      </c>
      <c r="E203" s="4">
        <f t="shared" si="100"/>
        <v>0</v>
      </c>
      <c r="F203" s="3" t="str">
        <f t="shared" si="101"/>
        <v>20</v>
      </c>
      <c r="G203" s="3" t="str">
        <f t="shared" si="102"/>
        <v/>
      </c>
      <c r="H203" s="3" t="str">
        <f t="shared" si="103"/>
        <v/>
      </c>
      <c r="I203" s="4" t="str">
        <f t="shared" si="75"/>
        <v/>
      </c>
      <c r="J203" s="4">
        <f t="shared" si="104"/>
        <v>6.3500000000000001E-2</v>
      </c>
    </row>
    <row r="204" spans="1:10" x14ac:dyDescent="0.2">
      <c r="A204" s="8" t="str">
        <f>+'Combined Rate'!A260</f>
        <v>Fayette</v>
      </c>
      <c r="B204" s="8" t="str">
        <f>+'Combined Rate'!C260</f>
        <v>20-010</v>
      </c>
      <c r="C204" s="3" t="str">
        <f t="shared" si="99"/>
        <v>20-000</v>
      </c>
      <c r="D204" s="10">
        <f>+'Combined Rate'!Z260</f>
        <v>6.3500000000000001E-2</v>
      </c>
      <c r="E204" s="4">
        <f t="shared" si="100"/>
        <v>0</v>
      </c>
      <c r="F204" s="3" t="str">
        <f t="shared" si="101"/>
        <v>20</v>
      </c>
      <c r="G204" s="3" t="str">
        <f t="shared" si="102"/>
        <v/>
      </c>
      <c r="H204" s="3" t="str">
        <f t="shared" si="103"/>
        <v/>
      </c>
      <c r="I204" s="4" t="str">
        <f t="shared" si="75"/>
        <v/>
      </c>
      <c r="J204" s="4">
        <f t="shared" si="104"/>
        <v>6.3500000000000001E-2</v>
      </c>
    </row>
    <row r="205" spans="1:10" x14ac:dyDescent="0.2">
      <c r="A205" s="8" t="str">
        <f>+'Combined Rate'!A261</f>
        <v>Fountain Green</v>
      </c>
      <c r="B205" s="8" t="str">
        <f>+'Combined Rate'!C261</f>
        <v>20-011</v>
      </c>
      <c r="C205" s="3" t="str">
        <f t="shared" si="99"/>
        <v>20-000</v>
      </c>
      <c r="D205" s="10">
        <f>+'Combined Rate'!Z261</f>
        <v>6.3500000000000001E-2</v>
      </c>
      <c r="E205" s="4">
        <f t="shared" si="100"/>
        <v>0</v>
      </c>
      <c r="F205" s="3" t="str">
        <f t="shared" si="101"/>
        <v>20</v>
      </c>
      <c r="G205" s="3" t="str">
        <f t="shared" si="102"/>
        <v/>
      </c>
      <c r="H205" s="3" t="str">
        <f t="shared" si="103"/>
        <v/>
      </c>
      <c r="I205" s="4" t="str">
        <f t="shared" si="75"/>
        <v/>
      </c>
      <c r="J205" s="4">
        <f t="shared" si="104"/>
        <v>6.3500000000000001E-2</v>
      </c>
    </row>
    <row r="206" spans="1:10" x14ac:dyDescent="0.2">
      <c r="A206" s="8" t="str">
        <f>+'Combined Rate'!A262</f>
        <v>Gunnison</v>
      </c>
      <c r="B206" s="8" t="str">
        <f>+'Combined Rate'!C262</f>
        <v>20-014</v>
      </c>
      <c r="C206" s="3" t="str">
        <f t="shared" si="99"/>
        <v>20-014</v>
      </c>
      <c r="D206" s="10">
        <f>+'Combined Rate'!Z262</f>
        <v>6.7500000000000004E-2</v>
      </c>
      <c r="E206" s="4">
        <f t="shared" si="100"/>
        <v>0</v>
      </c>
      <c r="F206" s="3" t="str">
        <f t="shared" si="101"/>
        <v>20</v>
      </c>
      <c r="G206" s="3" t="str">
        <f t="shared" si="102"/>
        <v/>
      </c>
      <c r="H206" s="3" t="str">
        <f t="shared" si="103"/>
        <v/>
      </c>
      <c r="I206" s="4" t="str">
        <f t="shared" si="75"/>
        <v/>
      </c>
      <c r="J206" s="4">
        <f t="shared" si="104"/>
        <v>6.3500000000000001E-2</v>
      </c>
    </row>
    <row r="207" spans="1:10" x14ac:dyDescent="0.2">
      <c r="A207" s="8" t="str">
        <f>+'Combined Rate'!A263</f>
        <v>Manti</v>
      </c>
      <c r="B207" s="8" t="str">
        <f>+'Combined Rate'!C263</f>
        <v>20-020</v>
      </c>
      <c r="C207" s="3" t="str">
        <f t="shared" si="99"/>
        <v>20-020</v>
      </c>
      <c r="D207" s="10">
        <f>+'Combined Rate'!Z263</f>
        <v>6.6500000000000004E-2</v>
      </c>
      <c r="E207" s="4">
        <f t="shared" si="100"/>
        <v>0</v>
      </c>
      <c r="F207" s="3" t="str">
        <f t="shared" si="101"/>
        <v>20</v>
      </c>
      <c r="G207" s="3" t="str">
        <f t="shared" si="102"/>
        <v/>
      </c>
      <c r="H207" s="3" t="str">
        <f t="shared" si="103"/>
        <v/>
      </c>
      <c r="I207" s="4" t="str">
        <f t="shared" si="75"/>
        <v/>
      </c>
      <c r="J207" s="4">
        <f t="shared" si="104"/>
        <v>6.3500000000000001E-2</v>
      </c>
    </row>
    <row r="208" spans="1:10" x14ac:dyDescent="0.2">
      <c r="A208" s="8" t="str">
        <f>+'Combined Rate'!A264</f>
        <v>Mayfield</v>
      </c>
      <c r="B208" s="8" t="str">
        <f>+'Combined Rate'!C264</f>
        <v>20-021</v>
      </c>
      <c r="C208" s="3" t="str">
        <f t="shared" si="99"/>
        <v>20-021</v>
      </c>
      <c r="D208" s="10">
        <f>+'Combined Rate'!Z264</f>
        <v>6.4500000000000002E-2</v>
      </c>
      <c r="E208" s="4">
        <f t="shared" si="100"/>
        <v>0</v>
      </c>
      <c r="F208" s="3" t="str">
        <f t="shared" si="101"/>
        <v>20</v>
      </c>
      <c r="G208" s="3" t="str">
        <f t="shared" si="102"/>
        <v/>
      </c>
      <c r="H208" s="3" t="str">
        <f t="shared" si="103"/>
        <v/>
      </c>
      <c r="I208" s="4" t="str">
        <f t="shared" si="75"/>
        <v/>
      </c>
      <c r="J208" s="4">
        <f t="shared" si="104"/>
        <v>6.3500000000000001E-2</v>
      </c>
    </row>
    <row r="209" spans="1:10" x14ac:dyDescent="0.2">
      <c r="A209" s="8" t="str">
        <f>+'Combined Rate'!A265</f>
        <v>Moroni</v>
      </c>
      <c r="B209" s="8" t="str">
        <f>+'Combined Rate'!C265</f>
        <v>20-023</v>
      </c>
      <c r="C209" s="3" t="str">
        <f t="shared" si="99"/>
        <v>20-000</v>
      </c>
      <c r="D209" s="10">
        <f>+'Combined Rate'!Z265</f>
        <v>6.3500000000000001E-2</v>
      </c>
      <c r="E209" s="4">
        <f t="shared" si="100"/>
        <v>0</v>
      </c>
      <c r="F209" s="3" t="str">
        <f t="shared" si="101"/>
        <v>20</v>
      </c>
      <c r="G209" s="3" t="str">
        <f t="shared" si="102"/>
        <v/>
      </c>
      <c r="H209" s="3" t="str">
        <f t="shared" si="103"/>
        <v/>
      </c>
      <c r="I209" s="4" t="str">
        <f t="shared" si="75"/>
        <v/>
      </c>
      <c r="J209" s="4">
        <f t="shared" si="104"/>
        <v>6.3500000000000001E-2</v>
      </c>
    </row>
    <row r="210" spans="1:10" x14ac:dyDescent="0.2">
      <c r="A210" s="8" t="str">
        <f>+'Combined Rate'!A266</f>
        <v>Mt. Pleasant</v>
      </c>
      <c r="B210" s="8" t="str">
        <f>+'Combined Rate'!C266</f>
        <v>20-024</v>
      </c>
      <c r="C210" s="3" t="str">
        <f t="shared" si="99"/>
        <v>20-024</v>
      </c>
      <c r="D210" s="10">
        <f>+'Combined Rate'!Z266</f>
        <v>6.7500000000000004E-2</v>
      </c>
      <c r="E210" s="4">
        <f t="shared" si="100"/>
        <v>0</v>
      </c>
      <c r="F210" s="3" t="str">
        <f t="shared" si="101"/>
        <v>20</v>
      </c>
      <c r="G210" s="3" t="str">
        <f t="shared" si="102"/>
        <v/>
      </c>
      <c r="H210" s="3" t="str">
        <f t="shared" si="103"/>
        <v/>
      </c>
      <c r="I210" s="4" t="str">
        <f t="shared" si="75"/>
        <v/>
      </c>
      <c r="J210" s="4">
        <f t="shared" si="104"/>
        <v>6.3500000000000001E-2</v>
      </c>
    </row>
    <row r="211" spans="1:10" x14ac:dyDescent="0.2">
      <c r="A211" s="8" t="str">
        <f>+'Combined Rate'!A267</f>
        <v>Spring City</v>
      </c>
      <c r="B211" s="8" t="str">
        <f>+'Combined Rate'!C267</f>
        <v>20-031</v>
      </c>
      <c r="C211" s="3" t="str">
        <f t="shared" si="99"/>
        <v>20-000</v>
      </c>
      <c r="D211" s="10">
        <f>+'Combined Rate'!Z267</f>
        <v>6.3500000000000001E-2</v>
      </c>
      <c r="E211" s="4">
        <f t="shared" si="100"/>
        <v>0</v>
      </c>
      <c r="F211" s="3" t="str">
        <f t="shared" si="101"/>
        <v>20</v>
      </c>
      <c r="G211" s="3" t="str">
        <f t="shared" si="102"/>
        <v/>
      </c>
      <c r="H211" s="3" t="str">
        <f t="shared" si="103"/>
        <v/>
      </c>
      <c r="I211" s="4" t="str">
        <f t="shared" si="75"/>
        <v/>
      </c>
      <c r="J211" s="4">
        <f t="shared" si="104"/>
        <v>6.3500000000000001E-2</v>
      </c>
    </row>
    <row r="212" spans="1:10" x14ac:dyDescent="0.2">
      <c r="A212" s="8" t="str">
        <f>+'Combined Rate'!A268</f>
        <v>Sterling</v>
      </c>
      <c r="B212" s="8" t="str">
        <f>+'Combined Rate'!C268</f>
        <v>20-032</v>
      </c>
      <c r="C212" s="3" t="str">
        <f t="shared" si="99"/>
        <v>20-032</v>
      </c>
      <c r="D212" s="10">
        <f>+'Combined Rate'!Z268</f>
        <v>6.6500000000000004E-2</v>
      </c>
      <c r="E212" s="4">
        <f t="shared" si="100"/>
        <v>0</v>
      </c>
      <c r="F212" s="3" t="str">
        <f t="shared" si="101"/>
        <v>20</v>
      </c>
      <c r="G212" s="3" t="str">
        <f t="shared" si="102"/>
        <v/>
      </c>
      <c r="H212" s="3" t="str">
        <f t="shared" si="103"/>
        <v/>
      </c>
      <c r="I212" s="4" t="str">
        <f t="shared" si="75"/>
        <v/>
      </c>
      <c r="J212" s="4">
        <f t="shared" si="104"/>
        <v>6.3500000000000001E-2</v>
      </c>
    </row>
    <row r="213" spans="1:10" x14ac:dyDescent="0.2">
      <c r="A213" s="8" t="str">
        <f>+'Combined Rate'!A269</f>
        <v>Wales</v>
      </c>
      <c r="B213" s="8" t="str">
        <f>+'Combined Rate'!C269</f>
        <v>20-033</v>
      </c>
      <c r="C213" s="3" t="str">
        <f t="shared" si="99"/>
        <v>20-000</v>
      </c>
      <c r="D213" s="10">
        <f>+'Combined Rate'!Z269</f>
        <v>6.3500000000000001E-2</v>
      </c>
      <c r="E213" s="4">
        <f t="shared" si="100"/>
        <v>0</v>
      </c>
      <c r="F213" s="3" t="str">
        <f t="shared" si="101"/>
        <v>20</v>
      </c>
      <c r="G213" s="3" t="str">
        <f t="shared" si="102"/>
        <v/>
      </c>
      <c r="H213" s="3" t="str">
        <f t="shared" si="103"/>
        <v/>
      </c>
      <c r="I213" s="4" t="str">
        <f t="shared" si="75"/>
        <v/>
      </c>
      <c r="J213" s="4">
        <f t="shared" si="104"/>
        <v>6.3500000000000001E-2</v>
      </c>
    </row>
    <row r="214" spans="1:10" x14ac:dyDescent="0.2">
      <c r="A214" s="8"/>
      <c r="B214" s="8"/>
      <c r="D214" s="10"/>
      <c r="E214" s="4"/>
      <c r="I214" s="4"/>
      <c r="J214" s="4"/>
    </row>
    <row r="215" spans="1:10" x14ac:dyDescent="0.2">
      <c r="A215" s="8" t="str">
        <f>+'Combined Rate'!A276</f>
        <v>Sevier County</v>
      </c>
      <c r="B215" s="8" t="str">
        <f>+'Combined Rate'!C276</f>
        <v>21-000</v>
      </c>
      <c r="C215" s="3" t="str">
        <f t="shared" ref="C215:C227" si="105">IF(D215=J215,LEFT(B215,3)&amp;"000",B215)</f>
        <v>21-000</v>
      </c>
      <c r="D215" s="10">
        <f>+'Combined Rate'!Z276</f>
        <v>6.6500000000000004E-2</v>
      </c>
      <c r="E215" s="4">
        <f t="shared" ref="E215:E227" si="106">IF(RIGHT(B215,3)="000",D215,0)</f>
        <v>6.6500000000000004E-2</v>
      </c>
      <c r="F215" s="3" t="str">
        <f t="shared" ref="F215:F227" si="107">LEFT(B215,2)</f>
        <v>21</v>
      </c>
      <c r="G215" s="3" t="str">
        <f>IF(E215&lt;&gt;0,LEFT(B215,2),"")</f>
        <v>21</v>
      </c>
      <c r="H215" s="3" t="str">
        <f>IF(E215&lt;&gt;0,A215,"")</f>
        <v>Sevier County</v>
      </c>
      <c r="I215" s="4">
        <f t="shared" si="75"/>
        <v>6.6500000000000004E-2</v>
      </c>
      <c r="J215" s="4">
        <f t="shared" ref="J215:J227" si="108">VLOOKUP(F215,$G$4:$I$342,3,FALSE)</f>
        <v>6.6500000000000004E-2</v>
      </c>
    </row>
    <row r="216" spans="1:10" x14ac:dyDescent="0.2">
      <c r="A216" s="8" t="str">
        <f>+'Combined Rate'!A277</f>
        <v>Annabella</v>
      </c>
      <c r="B216" s="8" t="str">
        <f>+'Combined Rate'!C277</f>
        <v>21-001</v>
      </c>
      <c r="C216" s="3" t="str">
        <f t="shared" si="105"/>
        <v>21-000</v>
      </c>
      <c r="D216" s="10">
        <f>+'Combined Rate'!Z277</f>
        <v>6.6500000000000004E-2</v>
      </c>
      <c r="E216" s="4">
        <f t="shared" si="106"/>
        <v>0</v>
      </c>
      <c r="F216" s="3" t="str">
        <f t="shared" si="107"/>
        <v>21</v>
      </c>
      <c r="G216" s="3" t="str">
        <f>IF(E216&lt;&gt;0,LEFT(B216,2),"")</f>
        <v/>
      </c>
      <c r="H216" s="3" t="str">
        <f>IF(E216&lt;&gt;0,A216,"")</f>
        <v/>
      </c>
      <c r="I216" s="4" t="str">
        <f t="shared" si="75"/>
        <v/>
      </c>
      <c r="J216" s="4">
        <f t="shared" si="108"/>
        <v>6.6500000000000004E-2</v>
      </c>
    </row>
    <row r="217" spans="1:10" x14ac:dyDescent="0.2">
      <c r="A217" s="8" t="str">
        <f>+'Combined Rate'!A278</f>
        <v>Aurora</v>
      </c>
      <c r="B217" s="8" t="str">
        <f>+'Combined Rate'!C278</f>
        <v>21-002</v>
      </c>
      <c r="C217" s="3" t="str">
        <f t="shared" si="105"/>
        <v>21-002</v>
      </c>
      <c r="D217" s="10">
        <f>+'Combined Rate'!Z278</f>
        <v>6.7500000000000004E-2</v>
      </c>
      <c r="E217" s="4">
        <f t="shared" si="106"/>
        <v>0</v>
      </c>
      <c r="F217" s="3" t="str">
        <f t="shared" si="107"/>
        <v>21</v>
      </c>
      <c r="G217" s="3" t="str">
        <f>IF(E217&lt;&gt;0,LEFT(B217,2),"")</f>
        <v/>
      </c>
      <c r="H217" s="3" t="str">
        <f>IF(E217&lt;&gt;0,A217,"")</f>
        <v/>
      </c>
      <c r="I217" s="4" t="str">
        <f t="shared" si="75"/>
        <v/>
      </c>
      <c r="J217" s="4">
        <f t="shared" si="108"/>
        <v>6.6500000000000004E-2</v>
      </c>
    </row>
    <row r="218" spans="1:10" x14ac:dyDescent="0.2">
      <c r="A218" s="8" t="str">
        <f>+'Combined Rate'!A279</f>
        <v>Central Valley</v>
      </c>
      <c r="B218" s="8" t="str">
        <f>+'Combined Rate'!C279</f>
        <v>21-007</v>
      </c>
      <c r="C218" s="3" t="str">
        <f t="shared" si="105"/>
        <v>21-000</v>
      </c>
      <c r="D218" s="10">
        <f>+'Combined Rate'!Z279</f>
        <v>6.6500000000000004E-2</v>
      </c>
      <c r="E218" s="4">
        <f t="shared" si="106"/>
        <v>0</v>
      </c>
      <c r="F218" s="3" t="str">
        <f t="shared" si="107"/>
        <v>21</v>
      </c>
      <c r="I218" s="4"/>
      <c r="J218" s="4">
        <f t="shared" si="108"/>
        <v>6.6500000000000004E-2</v>
      </c>
    </row>
    <row r="219" spans="1:10" x14ac:dyDescent="0.2">
      <c r="A219" s="8" t="str">
        <f>+'Combined Rate'!A280</f>
        <v>Elsinore</v>
      </c>
      <c r="B219" s="8" t="str">
        <f>+'Combined Rate'!C280</f>
        <v>21-014</v>
      </c>
      <c r="C219" s="3" t="str">
        <f t="shared" si="105"/>
        <v>21-000</v>
      </c>
      <c r="D219" s="10">
        <f>+'Combined Rate'!Z280</f>
        <v>6.6500000000000004E-2</v>
      </c>
      <c r="E219" s="4">
        <f t="shared" si="106"/>
        <v>0</v>
      </c>
      <c r="F219" s="3" t="str">
        <f t="shared" si="107"/>
        <v>21</v>
      </c>
      <c r="G219" s="3" t="str">
        <f t="shared" ref="G219:G227" si="109">IF(E219&lt;&gt;0,LEFT(B219,2),"")</f>
        <v/>
      </c>
      <c r="H219" s="3" t="str">
        <f t="shared" ref="H219:H227" si="110">IF(E219&lt;&gt;0,A219,"")</f>
        <v/>
      </c>
      <c r="I219" s="4" t="str">
        <f t="shared" ref="I219:I283" si="111">IF(E219&lt;&gt;0,E219,"")</f>
        <v/>
      </c>
      <c r="J219" s="4">
        <f t="shared" si="108"/>
        <v>6.6500000000000004E-2</v>
      </c>
    </row>
    <row r="220" spans="1:10" x14ac:dyDescent="0.2">
      <c r="A220" s="8" t="str">
        <f>+'Combined Rate'!A281</f>
        <v>Glenwood</v>
      </c>
      <c r="B220" s="8" t="str">
        <f>+'Combined Rate'!C281</f>
        <v>21-018</v>
      </c>
      <c r="C220" s="3" t="str">
        <f t="shared" si="105"/>
        <v>21-000</v>
      </c>
      <c r="D220" s="10">
        <f>+'Combined Rate'!Z281</f>
        <v>6.6500000000000004E-2</v>
      </c>
      <c r="E220" s="4">
        <f t="shared" si="106"/>
        <v>0</v>
      </c>
      <c r="F220" s="3" t="str">
        <f t="shared" si="107"/>
        <v>21</v>
      </c>
      <c r="G220" s="3" t="str">
        <f t="shared" si="109"/>
        <v/>
      </c>
      <c r="H220" s="3" t="str">
        <f t="shared" si="110"/>
        <v/>
      </c>
      <c r="I220" s="4" t="str">
        <f t="shared" si="111"/>
        <v/>
      </c>
      <c r="J220" s="4">
        <f t="shared" si="108"/>
        <v>6.6500000000000004E-2</v>
      </c>
    </row>
    <row r="221" spans="1:10" x14ac:dyDescent="0.2">
      <c r="A221" s="8" t="str">
        <f>+'Combined Rate'!A282</f>
        <v>Joseph</v>
      </c>
      <c r="B221" s="8" t="str">
        <f>+'Combined Rate'!C282</f>
        <v>21-025</v>
      </c>
      <c r="C221" s="3" t="str">
        <f t="shared" si="105"/>
        <v>21-000</v>
      </c>
      <c r="D221" s="10">
        <f>+'Combined Rate'!Z282</f>
        <v>6.6500000000000004E-2</v>
      </c>
      <c r="E221" s="4">
        <f t="shared" si="106"/>
        <v>0</v>
      </c>
      <c r="F221" s="3" t="str">
        <f t="shared" si="107"/>
        <v>21</v>
      </c>
      <c r="G221" s="3" t="str">
        <f t="shared" si="109"/>
        <v/>
      </c>
      <c r="H221" s="3" t="str">
        <f t="shared" si="110"/>
        <v/>
      </c>
      <c r="I221" s="4" t="str">
        <f t="shared" si="111"/>
        <v/>
      </c>
      <c r="J221" s="4">
        <f t="shared" si="108"/>
        <v>6.6500000000000004E-2</v>
      </c>
    </row>
    <row r="222" spans="1:10" x14ac:dyDescent="0.2">
      <c r="A222" s="8" t="str">
        <f>+'Combined Rate'!A283</f>
        <v>Koosharem</v>
      </c>
      <c r="B222" s="8" t="str">
        <f>+'Combined Rate'!C283</f>
        <v>21-029</v>
      </c>
      <c r="C222" s="3" t="str">
        <f t="shared" si="105"/>
        <v>21-029</v>
      </c>
      <c r="D222" s="10">
        <f>+'Combined Rate'!Z283</f>
        <v>6.9500000000000006E-2</v>
      </c>
      <c r="E222" s="4">
        <f t="shared" si="106"/>
        <v>0</v>
      </c>
      <c r="F222" s="3" t="str">
        <f t="shared" si="107"/>
        <v>21</v>
      </c>
      <c r="G222" s="3" t="str">
        <f t="shared" si="109"/>
        <v/>
      </c>
      <c r="H222" s="3" t="str">
        <f t="shared" si="110"/>
        <v/>
      </c>
      <c r="I222" s="4" t="str">
        <f t="shared" si="111"/>
        <v/>
      </c>
      <c r="J222" s="4">
        <f t="shared" si="108"/>
        <v>6.6500000000000004E-2</v>
      </c>
    </row>
    <row r="223" spans="1:10" x14ac:dyDescent="0.2">
      <c r="A223" s="8" t="str">
        <f>+'Combined Rate'!A284</f>
        <v>Monroe</v>
      </c>
      <c r="B223" s="8" t="str">
        <f>+'Combined Rate'!C284</f>
        <v>21-031</v>
      </c>
      <c r="C223" s="3" t="str">
        <f t="shared" si="105"/>
        <v>21-031</v>
      </c>
      <c r="D223" s="10">
        <f>+'Combined Rate'!Z284</f>
        <v>6.9500000000000006E-2</v>
      </c>
      <c r="E223" s="4">
        <f t="shared" si="106"/>
        <v>0</v>
      </c>
      <c r="F223" s="3" t="str">
        <f t="shared" si="107"/>
        <v>21</v>
      </c>
      <c r="G223" s="3" t="str">
        <f t="shared" si="109"/>
        <v/>
      </c>
      <c r="H223" s="3" t="str">
        <f t="shared" si="110"/>
        <v/>
      </c>
      <c r="I223" s="4" t="str">
        <f t="shared" si="111"/>
        <v/>
      </c>
      <c r="J223" s="4">
        <f t="shared" si="108"/>
        <v>6.6500000000000004E-2</v>
      </c>
    </row>
    <row r="224" spans="1:10" x14ac:dyDescent="0.2">
      <c r="A224" s="8" t="str">
        <f>+'Combined Rate'!A285</f>
        <v>Redmond</v>
      </c>
      <c r="B224" s="8" t="str">
        <f>+'Combined Rate'!C285</f>
        <v>21-033</v>
      </c>
      <c r="C224" s="3" t="str">
        <f t="shared" si="105"/>
        <v>21-033</v>
      </c>
      <c r="D224" s="10">
        <f>+'Combined Rate'!Z285</f>
        <v>6.7500000000000004E-2</v>
      </c>
      <c r="E224" s="4">
        <f t="shared" si="106"/>
        <v>0</v>
      </c>
      <c r="F224" s="3" t="str">
        <f t="shared" si="107"/>
        <v>21</v>
      </c>
      <c r="G224" s="3" t="str">
        <f t="shared" si="109"/>
        <v/>
      </c>
      <c r="H224" s="3" t="str">
        <f t="shared" si="110"/>
        <v/>
      </c>
      <c r="I224" s="4" t="str">
        <f t="shared" si="111"/>
        <v/>
      </c>
      <c r="J224" s="4">
        <f t="shared" si="108"/>
        <v>6.6500000000000004E-2</v>
      </c>
    </row>
    <row r="225" spans="1:10" x14ac:dyDescent="0.2">
      <c r="A225" s="8" t="str">
        <f>+'Combined Rate'!A286</f>
        <v>Richfield</v>
      </c>
      <c r="B225" s="8" t="str">
        <f>+'Combined Rate'!C286</f>
        <v>21-034</v>
      </c>
      <c r="C225" s="3" t="str">
        <f t="shared" si="105"/>
        <v>21-034</v>
      </c>
      <c r="D225" s="10">
        <f>+'Combined Rate'!Z286</f>
        <v>7.0500000000000007E-2</v>
      </c>
      <c r="E225" s="4">
        <f t="shared" si="106"/>
        <v>0</v>
      </c>
      <c r="F225" s="3" t="str">
        <f t="shared" si="107"/>
        <v>21</v>
      </c>
      <c r="G225" s="3" t="str">
        <f t="shared" si="109"/>
        <v/>
      </c>
      <c r="H225" s="3" t="str">
        <f t="shared" si="110"/>
        <v/>
      </c>
      <c r="I225" s="4" t="str">
        <f t="shared" si="111"/>
        <v/>
      </c>
      <c r="J225" s="4">
        <f t="shared" si="108"/>
        <v>6.6500000000000004E-2</v>
      </c>
    </row>
    <row r="226" spans="1:10" x14ac:dyDescent="0.2">
      <c r="A226" s="8" t="str">
        <f>+'Combined Rate'!A287</f>
        <v>Salina</v>
      </c>
      <c r="B226" s="8" t="str">
        <f>+'Combined Rate'!C287</f>
        <v>21-035</v>
      </c>
      <c r="C226" s="3" t="str">
        <f t="shared" si="105"/>
        <v>21-035</v>
      </c>
      <c r="D226" s="10">
        <f>+'Combined Rate'!Z287</f>
        <v>7.0500000000000007E-2</v>
      </c>
      <c r="E226" s="4">
        <f t="shared" si="106"/>
        <v>0</v>
      </c>
      <c r="F226" s="3" t="str">
        <f t="shared" si="107"/>
        <v>21</v>
      </c>
      <c r="G226" s="3" t="str">
        <f t="shared" si="109"/>
        <v/>
      </c>
      <c r="H226" s="3" t="str">
        <f t="shared" si="110"/>
        <v/>
      </c>
      <c r="I226" s="4" t="str">
        <f t="shared" si="111"/>
        <v/>
      </c>
      <c r="J226" s="4">
        <f t="shared" si="108"/>
        <v>6.6500000000000004E-2</v>
      </c>
    </row>
    <row r="227" spans="1:10" x14ac:dyDescent="0.2">
      <c r="A227" s="8" t="str">
        <f>+'Combined Rate'!A288</f>
        <v>Sigurd</v>
      </c>
      <c r="B227" s="8" t="str">
        <f>+'Combined Rate'!C288</f>
        <v>21-038</v>
      </c>
      <c r="C227" s="3" t="str">
        <f t="shared" si="105"/>
        <v>21-038</v>
      </c>
      <c r="D227" s="10">
        <f>+'Combined Rate'!Z288</f>
        <v>6.9500000000000006E-2</v>
      </c>
      <c r="E227" s="4">
        <f t="shared" si="106"/>
        <v>0</v>
      </c>
      <c r="F227" s="3" t="str">
        <f t="shared" si="107"/>
        <v>21</v>
      </c>
      <c r="G227" s="3" t="str">
        <f t="shared" si="109"/>
        <v/>
      </c>
      <c r="H227" s="3" t="str">
        <f t="shared" si="110"/>
        <v/>
      </c>
      <c r="I227" s="4" t="str">
        <f t="shared" si="111"/>
        <v/>
      </c>
      <c r="J227" s="4">
        <f t="shared" si="108"/>
        <v>6.6500000000000004E-2</v>
      </c>
    </row>
    <row r="228" spans="1:10" x14ac:dyDescent="0.2">
      <c r="A228" s="8"/>
      <c r="B228" s="8"/>
      <c r="D228" s="10"/>
      <c r="E228" s="4"/>
      <c r="I228" s="4"/>
      <c r="J228" s="4"/>
    </row>
    <row r="229" spans="1:10" x14ac:dyDescent="0.2">
      <c r="A229" s="8" t="str">
        <f>+'Combined Rate'!A293</f>
        <v>Summit County</v>
      </c>
      <c r="B229" s="8" t="str">
        <f>+'Combined Rate'!C293</f>
        <v>22-000</v>
      </c>
      <c r="C229" s="3" t="str">
        <f t="shared" ref="C229:C236" si="112">IF(D229=J229,LEFT(B229,3)&amp;"000",B229)</f>
        <v>22-000</v>
      </c>
      <c r="D229" s="10">
        <f>+'Combined Rate'!Z293</f>
        <v>8.7500000000000008E-2</v>
      </c>
      <c r="E229" s="4">
        <f t="shared" ref="E229:E236" si="113">IF(RIGHT(B229,3)="000",D229,0)</f>
        <v>8.7500000000000008E-2</v>
      </c>
      <c r="F229" s="3" t="str">
        <f t="shared" ref="F229:F236" si="114">LEFT(B229,2)</f>
        <v>22</v>
      </c>
      <c r="G229" s="3" t="str">
        <f t="shared" ref="G229:G236" si="115">IF(E229&lt;&gt;0,LEFT(B229,2),"")</f>
        <v>22</v>
      </c>
      <c r="H229" s="3" t="str">
        <f t="shared" ref="H229:H236" si="116">IF(E229&lt;&gt;0,A229,"")</f>
        <v>Summit County</v>
      </c>
      <c r="I229" s="4">
        <f t="shared" si="111"/>
        <v>8.7500000000000008E-2</v>
      </c>
      <c r="J229" s="4">
        <f t="shared" ref="J229:J236" si="117">VLOOKUP(F229,$G$4:$I$342,3,FALSE)</f>
        <v>8.7500000000000008E-2</v>
      </c>
    </row>
    <row r="230" spans="1:10" x14ac:dyDescent="0.2">
      <c r="A230" s="8" t="str">
        <f>+'Combined Rate'!A294</f>
        <v>Coalville</v>
      </c>
      <c r="B230" s="8" t="str">
        <f>+'Combined Rate'!C294</f>
        <v>22-006</v>
      </c>
      <c r="C230" s="3" t="str">
        <f t="shared" si="112"/>
        <v>22-006</v>
      </c>
      <c r="D230" s="10">
        <f>+'Combined Rate'!Z294</f>
        <v>7.6500000000000012E-2</v>
      </c>
      <c r="E230" s="4">
        <f t="shared" si="113"/>
        <v>0</v>
      </c>
      <c r="F230" s="3" t="str">
        <f t="shared" si="114"/>
        <v>22</v>
      </c>
      <c r="G230" s="3" t="str">
        <f t="shared" si="115"/>
        <v/>
      </c>
      <c r="H230" s="3" t="str">
        <f t="shared" si="116"/>
        <v/>
      </c>
      <c r="I230" s="4" t="str">
        <f t="shared" si="111"/>
        <v/>
      </c>
      <c r="J230" s="4">
        <f t="shared" si="117"/>
        <v>8.7500000000000008E-2</v>
      </c>
    </row>
    <row r="231" spans="1:10" x14ac:dyDescent="0.2">
      <c r="A231" s="8" t="str">
        <f>+'Combined Rate'!A295</f>
        <v>Francis</v>
      </c>
      <c r="B231" s="8" t="str">
        <f>+'Combined Rate'!C295</f>
        <v>22-013</v>
      </c>
      <c r="C231" s="3" t="str">
        <f t="shared" si="112"/>
        <v>22-013</v>
      </c>
      <c r="D231" s="10">
        <f>+'Combined Rate'!Z295</f>
        <v>7.6500000000000012E-2</v>
      </c>
      <c r="E231" s="4">
        <f t="shared" si="113"/>
        <v>0</v>
      </c>
      <c r="F231" s="3" t="str">
        <f t="shared" si="114"/>
        <v>22</v>
      </c>
      <c r="G231" s="3" t="str">
        <f t="shared" si="115"/>
        <v/>
      </c>
      <c r="H231" s="3" t="str">
        <f t="shared" si="116"/>
        <v/>
      </c>
      <c r="I231" s="4" t="str">
        <f t="shared" si="111"/>
        <v/>
      </c>
      <c r="J231" s="4">
        <f t="shared" si="117"/>
        <v>8.7500000000000008E-2</v>
      </c>
    </row>
    <row r="232" spans="1:10" x14ac:dyDescent="0.2">
      <c r="A232" s="8" t="str">
        <f>+'Combined Rate'!A296</f>
        <v>Henefer</v>
      </c>
      <c r="B232" s="8" t="str">
        <f>+'Combined Rate'!C296</f>
        <v>22-017</v>
      </c>
      <c r="C232" s="3" t="str">
        <f t="shared" si="112"/>
        <v>22-017</v>
      </c>
      <c r="D232" s="10">
        <f>+'Combined Rate'!Z296</f>
        <v>7.6500000000000012E-2</v>
      </c>
      <c r="E232" s="4">
        <f t="shared" si="113"/>
        <v>0</v>
      </c>
      <c r="F232" s="3" t="str">
        <f t="shared" si="114"/>
        <v>22</v>
      </c>
      <c r="G232" s="3" t="str">
        <f t="shared" si="115"/>
        <v/>
      </c>
      <c r="H232" s="3" t="str">
        <f t="shared" si="116"/>
        <v/>
      </c>
      <c r="I232" s="4" t="str">
        <f t="shared" si="111"/>
        <v/>
      </c>
      <c r="J232" s="4">
        <f t="shared" si="117"/>
        <v>8.7500000000000008E-2</v>
      </c>
    </row>
    <row r="233" spans="1:10" x14ac:dyDescent="0.2">
      <c r="A233" s="8" t="str">
        <f>+'Combined Rate'!A297</f>
        <v>Kamas</v>
      </c>
      <c r="B233" s="8" t="str">
        <f>+'Combined Rate'!C297</f>
        <v>22-022</v>
      </c>
      <c r="C233" s="3" t="str">
        <f t="shared" si="112"/>
        <v>22-022</v>
      </c>
      <c r="D233" s="10">
        <f>+'Combined Rate'!Z297</f>
        <v>7.6500000000000012E-2</v>
      </c>
      <c r="E233" s="4">
        <f t="shared" si="113"/>
        <v>0</v>
      </c>
      <c r="F233" s="3" t="str">
        <f t="shared" si="114"/>
        <v>22</v>
      </c>
      <c r="G233" s="3" t="str">
        <f t="shared" si="115"/>
        <v/>
      </c>
      <c r="H233" s="3" t="str">
        <f t="shared" si="116"/>
        <v/>
      </c>
      <c r="I233" s="4" t="str">
        <f t="shared" si="111"/>
        <v/>
      </c>
      <c r="J233" s="4">
        <f t="shared" si="117"/>
        <v>8.7500000000000008E-2</v>
      </c>
    </row>
    <row r="234" spans="1:10" x14ac:dyDescent="0.2">
      <c r="A234" s="8" t="str">
        <f>+'Combined Rate'!A298</f>
        <v>Oakley</v>
      </c>
      <c r="B234" s="8" t="str">
        <f>+'Combined Rate'!C298</f>
        <v>22-029</v>
      </c>
      <c r="C234" s="3" t="str">
        <f t="shared" si="112"/>
        <v>22-029</v>
      </c>
      <c r="D234" s="10">
        <f>+'Combined Rate'!Z298</f>
        <v>7.6500000000000012E-2</v>
      </c>
      <c r="E234" s="4">
        <f t="shared" si="113"/>
        <v>0</v>
      </c>
      <c r="F234" s="3" t="str">
        <f t="shared" si="114"/>
        <v>22</v>
      </c>
      <c r="G234" s="3" t="str">
        <f t="shared" si="115"/>
        <v/>
      </c>
      <c r="H234" s="3" t="str">
        <f t="shared" si="116"/>
        <v/>
      </c>
      <c r="I234" s="4" t="str">
        <f t="shared" si="111"/>
        <v/>
      </c>
      <c r="J234" s="4">
        <f t="shared" si="117"/>
        <v>8.7500000000000008E-2</v>
      </c>
    </row>
    <row r="235" spans="1:10" x14ac:dyDescent="0.2">
      <c r="A235" s="8" t="str">
        <f>+'Combined Rate'!A299</f>
        <v>Park City</v>
      </c>
      <c r="B235" s="8" t="str">
        <f>+'Combined Rate'!C299</f>
        <v>22-030</v>
      </c>
      <c r="C235" s="3" t="str">
        <f t="shared" si="112"/>
        <v>22-030</v>
      </c>
      <c r="D235" s="10">
        <f>+'Combined Rate'!Z299</f>
        <v>9.5500000000000015E-2</v>
      </c>
      <c r="E235" s="4">
        <f t="shared" si="113"/>
        <v>0</v>
      </c>
      <c r="F235" s="3" t="str">
        <f t="shared" si="114"/>
        <v>22</v>
      </c>
      <c r="G235" s="3" t="str">
        <f t="shared" si="115"/>
        <v/>
      </c>
      <c r="H235" s="3" t="str">
        <f t="shared" si="116"/>
        <v/>
      </c>
      <c r="I235" s="4" t="str">
        <f t="shared" si="111"/>
        <v/>
      </c>
      <c r="J235" s="4">
        <f t="shared" si="117"/>
        <v>8.7500000000000008E-2</v>
      </c>
    </row>
    <row r="236" spans="1:10" x14ac:dyDescent="0.2">
      <c r="A236" s="8" t="str">
        <f>+'Combined Rate'!A301</f>
        <v>Snyderville Basin Tr Dist</v>
      </c>
      <c r="B236" s="8" t="str">
        <f>+'Combined Rate'!C301</f>
        <v>22-900</v>
      </c>
      <c r="C236" s="3" t="str">
        <f t="shared" si="112"/>
        <v>22-900</v>
      </c>
      <c r="D236" s="10">
        <f>+'Combined Rate'!Z301</f>
        <v>9.0500000000000011E-2</v>
      </c>
      <c r="E236" s="4">
        <f t="shared" si="113"/>
        <v>0</v>
      </c>
      <c r="F236" s="3" t="str">
        <f t="shared" si="114"/>
        <v>22</v>
      </c>
      <c r="G236" s="3" t="str">
        <f t="shared" si="115"/>
        <v/>
      </c>
      <c r="H236" s="3" t="str">
        <f t="shared" si="116"/>
        <v/>
      </c>
      <c r="I236" s="4" t="str">
        <f t="shared" si="111"/>
        <v/>
      </c>
      <c r="J236" s="4">
        <f t="shared" si="117"/>
        <v>8.7500000000000008E-2</v>
      </c>
    </row>
    <row r="237" spans="1:10" x14ac:dyDescent="0.2">
      <c r="A237" s="8"/>
      <c r="B237" s="8"/>
      <c r="D237" s="10"/>
      <c r="E237" s="4"/>
      <c r="I237" s="4"/>
      <c r="J237" s="4"/>
    </row>
    <row r="238" spans="1:10" x14ac:dyDescent="0.2">
      <c r="A238" s="8" t="str">
        <f>+'Combined Rate'!A303</f>
        <v>Tooele County</v>
      </c>
      <c r="B238" s="8" t="str">
        <f>+'Combined Rate'!C303</f>
        <v>23-000</v>
      </c>
      <c r="C238" s="3" t="str">
        <f t="shared" ref="C238:C250" si="118">IF(D238=J238,LEFT(B238,3)&amp;"000",B238)</f>
        <v>23-000</v>
      </c>
      <c r="D238" s="10">
        <f>+'Combined Rate'!Z303</f>
        <v>6.6000000000000003E-2</v>
      </c>
      <c r="E238" s="4">
        <f t="shared" ref="E238:E250" si="119">IF(RIGHT(B238,3)="000",D238,0)</f>
        <v>6.6000000000000003E-2</v>
      </c>
      <c r="F238" s="3" t="str">
        <f t="shared" ref="F238:F250" si="120">LEFT(B238,2)</f>
        <v>23</v>
      </c>
      <c r="G238" s="3" t="str">
        <f t="shared" ref="G238:G250" si="121">IF(E238&lt;&gt;0,LEFT(B238,2),"")</f>
        <v>23</v>
      </c>
      <c r="H238" s="3" t="str">
        <f t="shared" ref="H238:H250" si="122">IF(E238&lt;&gt;0,A238,"")</f>
        <v>Tooele County</v>
      </c>
      <c r="I238" s="4">
        <f t="shared" si="111"/>
        <v>6.6000000000000003E-2</v>
      </c>
      <c r="J238" s="4">
        <f t="shared" ref="J238:J250" si="123">VLOOKUP(F238,$G$4:$I$342,3,FALSE)</f>
        <v>6.6000000000000003E-2</v>
      </c>
    </row>
    <row r="239" spans="1:10" x14ac:dyDescent="0.2">
      <c r="A239" s="8" t="str">
        <f>+'Combined Rate'!A304</f>
        <v>Erda</v>
      </c>
      <c r="B239" s="8" t="str">
        <f>+'Combined Rate'!C304</f>
        <v>23-018</v>
      </c>
      <c r="C239" s="3" t="str">
        <f t="shared" si="118"/>
        <v>23-018</v>
      </c>
      <c r="D239" s="10">
        <f>+'Combined Rate'!Z304</f>
        <v>6.9000000000000006E-2</v>
      </c>
      <c r="E239" s="4">
        <f t="shared" si="119"/>
        <v>0</v>
      </c>
      <c r="F239" s="3" t="str">
        <f t="shared" si="120"/>
        <v>23</v>
      </c>
      <c r="G239" s="3" t="str">
        <f t="shared" si="121"/>
        <v/>
      </c>
      <c r="H239" s="3" t="str">
        <f t="shared" si="122"/>
        <v/>
      </c>
      <c r="I239" s="4" t="str">
        <f t="shared" si="111"/>
        <v/>
      </c>
      <c r="J239" s="4">
        <f t="shared" si="123"/>
        <v>6.6000000000000003E-2</v>
      </c>
    </row>
    <row r="240" spans="1:10" x14ac:dyDescent="0.2">
      <c r="A240" s="8" t="str">
        <f>+'Combined Rate'!A305</f>
        <v>Erda City West</v>
      </c>
      <c r="B240" s="8" t="str">
        <f>+'Combined Rate'!C305</f>
        <v>23-020</v>
      </c>
      <c r="C240" s="3" t="str">
        <f t="shared" ref="C240" si="124">IF(D240=J240,LEFT(B240,3)&amp;"000",B240)</f>
        <v>23-000</v>
      </c>
      <c r="D240" s="10">
        <f>+'Combined Rate'!Z305</f>
        <v>6.6000000000000003E-2</v>
      </c>
      <c r="E240" s="4">
        <f t="shared" ref="E240" si="125">IF(RIGHT(B240,3)="000",D240,0)</f>
        <v>0</v>
      </c>
      <c r="F240" s="3" t="str">
        <f t="shared" ref="F240" si="126">LEFT(B240,2)</f>
        <v>23</v>
      </c>
      <c r="G240" s="3" t="str">
        <f t="shared" ref="G240" si="127">IF(E240&lt;&gt;0,LEFT(B240,2),"")</f>
        <v/>
      </c>
      <c r="H240" s="3" t="str">
        <f t="shared" ref="H240" si="128">IF(E240&lt;&gt;0,A240,"")</f>
        <v/>
      </c>
      <c r="I240" s="4" t="str">
        <f t="shared" ref="I240" si="129">IF(E240&lt;&gt;0,E240,"")</f>
        <v/>
      </c>
      <c r="J240" s="4">
        <f t="shared" si="123"/>
        <v>6.6000000000000003E-2</v>
      </c>
    </row>
    <row r="241" spans="1:10" x14ac:dyDescent="0.2">
      <c r="A241" s="8" t="str">
        <f>+'Combined Rate'!A306</f>
        <v>Grantsville</v>
      </c>
      <c r="B241" s="8" t="str">
        <f>+'Combined Rate'!C306</f>
        <v>23-023</v>
      </c>
      <c r="C241" s="3" t="str">
        <f t="shared" si="118"/>
        <v>23-023</v>
      </c>
      <c r="D241" s="10">
        <f>+'Combined Rate'!Z306</f>
        <v>7.0000000000000007E-2</v>
      </c>
      <c r="E241" s="4">
        <f t="shared" si="119"/>
        <v>0</v>
      </c>
      <c r="F241" s="3" t="str">
        <f t="shared" si="120"/>
        <v>23</v>
      </c>
      <c r="G241" s="3" t="str">
        <f t="shared" si="121"/>
        <v/>
      </c>
      <c r="H241" s="3" t="str">
        <f t="shared" si="122"/>
        <v/>
      </c>
      <c r="I241" s="4" t="str">
        <f t="shared" si="111"/>
        <v/>
      </c>
      <c r="J241" s="4">
        <f t="shared" si="123"/>
        <v>6.6000000000000003E-2</v>
      </c>
    </row>
    <row r="242" spans="1:10" x14ac:dyDescent="0.2">
      <c r="A242" s="8" t="str">
        <f>+'Combined Rate'!A307</f>
        <v>Lake Point</v>
      </c>
      <c r="B242" s="8" t="str">
        <f>+'Combined Rate'!C307</f>
        <v>23-031</v>
      </c>
      <c r="C242" s="3" t="str">
        <f t="shared" si="118"/>
        <v>23-031</v>
      </c>
      <c r="D242" s="10">
        <f>+'Combined Rate'!Z307</f>
        <v>6.9000000000000006E-2</v>
      </c>
      <c r="E242" s="4">
        <f t="shared" si="119"/>
        <v>0</v>
      </c>
      <c r="F242" s="3" t="str">
        <f t="shared" si="120"/>
        <v>23</v>
      </c>
      <c r="G242" s="3" t="str">
        <f t="shared" si="121"/>
        <v/>
      </c>
      <c r="H242" s="3" t="str">
        <f t="shared" si="122"/>
        <v/>
      </c>
      <c r="I242" s="4" t="str">
        <f t="shared" si="111"/>
        <v/>
      </c>
      <c r="J242" s="4">
        <f t="shared" si="123"/>
        <v>6.6000000000000003E-2</v>
      </c>
    </row>
    <row r="243" spans="1:10" x14ac:dyDescent="0.2">
      <c r="A243" s="8" t="str">
        <f>+'Combined Rate'!A308</f>
        <v>Lake Point Transit</v>
      </c>
      <c r="B243" s="8" t="str">
        <f>+'Combined Rate'!C308</f>
        <v>23-035</v>
      </c>
      <c r="C243" s="3" t="str">
        <f t="shared" si="118"/>
        <v>23-035</v>
      </c>
      <c r="D243" s="10">
        <f>+'Combined Rate'!Z308</f>
        <v>6.9000000000000006E-2</v>
      </c>
      <c r="E243" s="4"/>
      <c r="F243" s="3" t="str">
        <f t="shared" si="120"/>
        <v>23</v>
      </c>
      <c r="G243" s="3" t="str">
        <f t="shared" ref="G243" si="130">IF(E243&lt;&gt;0,LEFT(B243,2),"")</f>
        <v/>
      </c>
      <c r="H243" s="3" t="str">
        <f t="shared" ref="H243" si="131">IF(E243&lt;&gt;0,A243,"")</f>
        <v/>
      </c>
      <c r="I243" s="4" t="str">
        <f t="shared" ref="I243" si="132">IF(E243&lt;&gt;0,E243,"")</f>
        <v/>
      </c>
      <c r="J243" s="4">
        <f t="shared" si="123"/>
        <v>6.6000000000000003E-2</v>
      </c>
    </row>
    <row r="244" spans="1:10" x14ac:dyDescent="0.2">
      <c r="A244" s="8" t="str">
        <f>+'Combined Rate'!A309</f>
        <v>Stockton</v>
      </c>
      <c r="B244" s="8" t="str">
        <f>+'Combined Rate'!C309</f>
        <v>23-046</v>
      </c>
      <c r="C244" s="3" t="str">
        <f t="shared" si="118"/>
        <v>23-046</v>
      </c>
      <c r="D244" s="10">
        <f>+'Combined Rate'!Z309</f>
        <v>7.5999999999999998E-2</v>
      </c>
      <c r="E244" s="4">
        <f t="shared" si="119"/>
        <v>0</v>
      </c>
      <c r="F244" s="3" t="str">
        <f t="shared" si="120"/>
        <v>23</v>
      </c>
      <c r="G244" s="3" t="str">
        <f t="shared" si="121"/>
        <v/>
      </c>
      <c r="H244" s="3" t="str">
        <f t="shared" si="122"/>
        <v/>
      </c>
      <c r="I244" s="4" t="str">
        <f t="shared" si="111"/>
        <v/>
      </c>
      <c r="J244" s="4">
        <f t="shared" si="123"/>
        <v>6.6000000000000003E-2</v>
      </c>
    </row>
    <row r="245" spans="1:10" x14ac:dyDescent="0.2">
      <c r="A245" s="8" t="str">
        <f>+'Combined Rate'!A310</f>
        <v>Tooele City</v>
      </c>
      <c r="B245" s="8" t="str">
        <f>+'Combined Rate'!C310</f>
        <v>23-048</v>
      </c>
      <c r="C245" s="3" t="str">
        <f t="shared" si="118"/>
        <v>23-048</v>
      </c>
      <c r="D245" s="10">
        <f>+'Combined Rate'!Z310</f>
        <v>7.0000000000000007E-2</v>
      </c>
      <c r="E245" s="4">
        <f t="shared" si="119"/>
        <v>0</v>
      </c>
      <c r="F245" s="3" t="str">
        <f t="shared" si="120"/>
        <v>23</v>
      </c>
      <c r="G245" s="3" t="str">
        <f t="shared" si="121"/>
        <v/>
      </c>
      <c r="H245" s="3" t="str">
        <f t="shared" si="122"/>
        <v/>
      </c>
      <c r="I245" s="4" t="str">
        <f t="shared" si="111"/>
        <v/>
      </c>
      <c r="J245" s="4">
        <f t="shared" si="123"/>
        <v>6.6000000000000003E-2</v>
      </c>
    </row>
    <row r="246" spans="1:10" x14ac:dyDescent="0.2">
      <c r="A246" s="8" t="str">
        <f>+'Combined Rate'!A311</f>
        <v>Vernon</v>
      </c>
      <c r="B246" s="8" t="str">
        <f>+'Combined Rate'!C311</f>
        <v>23-050</v>
      </c>
      <c r="C246" s="3" t="str">
        <f t="shared" si="118"/>
        <v>23-000</v>
      </c>
      <c r="D246" s="10">
        <f>+'Combined Rate'!Z311</f>
        <v>6.6000000000000003E-2</v>
      </c>
      <c r="E246" s="4">
        <f t="shared" si="119"/>
        <v>0</v>
      </c>
      <c r="F246" s="3" t="str">
        <f t="shared" si="120"/>
        <v>23</v>
      </c>
      <c r="G246" s="3" t="str">
        <f t="shared" si="121"/>
        <v/>
      </c>
      <c r="H246" s="3" t="str">
        <f t="shared" si="122"/>
        <v/>
      </c>
      <c r="I246" s="4" t="str">
        <f t="shared" si="111"/>
        <v/>
      </c>
      <c r="J246" s="4">
        <f t="shared" si="123"/>
        <v>6.6000000000000003E-2</v>
      </c>
    </row>
    <row r="247" spans="1:10" x14ac:dyDescent="0.2">
      <c r="A247" s="8" t="str">
        <f>+'Combined Rate'!A312</f>
        <v>Wendover</v>
      </c>
      <c r="B247" s="8" t="str">
        <f>+'Combined Rate'!C312</f>
        <v>23-052</v>
      </c>
      <c r="C247" s="3" t="str">
        <f t="shared" si="118"/>
        <v>23-000</v>
      </c>
      <c r="D247" s="10">
        <f>+'Combined Rate'!Z312</f>
        <v>6.6000000000000003E-2</v>
      </c>
      <c r="E247" s="4">
        <f t="shared" si="119"/>
        <v>0</v>
      </c>
      <c r="F247" s="3" t="str">
        <f t="shared" si="120"/>
        <v>23</v>
      </c>
      <c r="G247" s="3" t="str">
        <f t="shared" si="121"/>
        <v/>
      </c>
      <c r="H247" s="3" t="str">
        <f t="shared" si="122"/>
        <v/>
      </c>
      <c r="I247" s="4" t="str">
        <f t="shared" si="111"/>
        <v/>
      </c>
      <c r="J247" s="4">
        <f t="shared" si="123"/>
        <v>6.6000000000000003E-2</v>
      </c>
    </row>
    <row r="248" spans="1:10" x14ac:dyDescent="0.2">
      <c r="A248" s="8" t="str">
        <f>+'Combined Rate'!A313</f>
        <v>Rush Valley</v>
      </c>
      <c r="B248" s="8" t="str">
        <f>+'Combined Rate'!C313</f>
        <v>23-056</v>
      </c>
      <c r="C248" s="3" t="str">
        <f t="shared" si="118"/>
        <v>23-000</v>
      </c>
      <c r="D248" s="10">
        <f>+'Combined Rate'!Z313</f>
        <v>6.6000000000000003E-2</v>
      </c>
      <c r="E248" s="4">
        <f t="shared" si="119"/>
        <v>0</v>
      </c>
      <c r="F248" s="3" t="str">
        <f t="shared" si="120"/>
        <v>23</v>
      </c>
      <c r="G248" s="3" t="str">
        <f t="shared" si="121"/>
        <v/>
      </c>
      <c r="H248" s="3" t="str">
        <f t="shared" si="122"/>
        <v/>
      </c>
      <c r="I248" s="4" t="str">
        <f t="shared" si="111"/>
        <v/>
      </c>
      <c r="J248" s="4">
        <f t="shared" si="123"/>
        <v>6.6000000000000003E-2</v>
      </c>
    </row>
    <row r="249" spans="1:10" x14ac:dyDescent="0.2">
      <c r="A249" s="8" t="str">
        <f>+'Combined Rate'!A314</f>
        <v>Lincoln</v>
      </c>
      <c r="B249" s="8" t="str">
        <f>+'Combined Rate'!C314</f>
        <v>23-065</v>
      </c>
      <c r="C249" s="3" t="str">
        <f t="shared" si="118"/>
        <v>23-065</v>
      </c>
      <c r="D249" s="10">
        <f>+'Combined Rate'!Z314</f>
        <v>6.9000000000000006E-2</v>
      </c>
      <c r="E249" s="4">
        <f t="shared" si="119"/>
        <v>0</v>
      </c>
      <c r="F249" s="3" t="str">
        <f t="shared" si="120"/>
        <v>23</v>
      </c>
      <c r="G249" s="3" t="str">
        <f t="shared" si="121"/>
        <v/>
      </c>
      <c r="H249" s="3" t="str">
        <f t="shared" si="122"/>
        <v/>
      </c>
      <c r="I249" s="4" t="str">
        <f t="shared" si="111"/>
        <v/>
      </c>
      <c r="J249" s="4">
        <f t="shared" si="123"/>
        <v>6.6000000000000003E-2</v>
      </c>
    </row>
    <row r="250" spans="1:10" x14ac:dyDescent="0.2">
      <c r="A250" s="8" t="str">
        <f>+'Combined Rate'!A315</f>
        <v>Stansbury Park</v>
      </c>
      <c r="B250" s="8" t="str">
        <f>+'Combined Rate'!C315</f>
        <v>23-066</v>
      </c>
      <c r="C250" s="3" t="str">
        <f t="shared" si="118"/>
        <v>23-066</v>
      </c>
      <c r="D250" s="10">
        <f>+'Combined Rate'!Z315</f>
        <v>6.9000000000000006E-2</v>
      </c>
      <c r="E250" s="4">
        <f t="shared" si="119"/>
        <v>0</v>
      </c>
      <c r="F250" s="3" t="str">
        <f t="shared" si="120"/>
        <v>23</v>
      </c>
      <c r="G250" s="3" t="str">
        <f t="shared" si="121"/>
        <v/>
      </c>
      <c r="H250" s="3" t="str">
        <f t="shared" si="122"/>
        <v/>
      </c>
      <c r="I250" s="4" t="str">
        <f t="shared" si="111"/>
        <v/>
      </c>
      <c r="J250" s="4">
        <f t="shared" si="123"/>
        <v>6.6000000000000003E-2</v>
      </c>
    </row>
    <row r="251" spans="1:10" x14ac:dyDescent="0.2">
      <c r="A251" s="8" t="str">
        <f>+'Combined Rate'!A316</f>
        <v>MIDA Dugway Proving Grounds</v>
      </c>
      <c r="B251" s="8" t="str">
        <f>+'Combined Rate'!C316</f>
        <v>23-301</v>
      </c>
      <c r="C251" s="3" t="str">
        <f t="shared" ref="C251" si="133">IF(D251=J251,LEFT(B251,3)&amp;"000",B251)</f>
        <v>23-000</v>
      </c>
      <c r="D251" s="10">
        <f>+'Combined Rate'!Z316</f>
        <v>6.6000000000000003E-2</v>
      </c>
      <c r="E251" s="4">
        <f t="shared" ref="E251" si="134">IF(RIGHT(B251,3)="000",D251,0)</f>
        <v>0</v>
      </c>
      <c r="F251" s="3" t="str">
        <f t="shared" ref="F251" si="135">LEFT(B251,2)</f>
        <v>23</v>
      </c>
      <c r="G251" s="3" t="str">
        <f t="shared" ref="G251" si="136">IF(E251&lt;&gt;0,LEFT(B251,2),"")</f>
        <v/>
      </c>
      <c r="H251" s="3" t="str">
        <f t="shared" ref="H251" si="137">IF(E251&lt;&gt;0,A251,"")</f>
        <v/>
      </c>
      <c r="I251" s="4" t="str">
        <f t="shared" ref="I251" si="138">IF(E251&lt;&gt;0,E251,"")</f>
        <v/>
      </c>
      <c r="J251" s="4">
        <f t="shared" ref="J251" si="139">VLOOKUP(F251,$G$4:$I$342,3,FALSE)</f>
        <v>6.6000000000000003E-2</v>
      </c>
    </row>
    <row r="252" spans="1:10" x14ac:dyDescent="0.2">
      <c r="A252" s="8"/>
      <c r="B252" s="8"/>
      <c r="D252" s="10"/>
      <c r="E252" s="4"/>
      <c r="I252" s="4"/>
      <c r="J252" s="4"/>
    </row>
    <row r="253" spans="1:10" x14ac:dyDescent="0.2">
      <c r="A253" s="8" t="str">
        <f>+'Combined Rate'!A322</f>
        <v>Uintah County</v>
      </c>
      <c r="B253" s="8" t="str">
        <f>+'Combined Rate'!C322</f>
        <v>24-000</v>
      </c>
      <c r="C253" s="3" t="str">
        <f>IF(D253=J253,LEFT(B253,3)&amp;"000",B253)</f>
        <v>24-000</v>
      </c>
      <c r="D253" s="10">
        <f>+'Combined Rate'!Z322</f>
        <v>6.4500000000000002E-2</v>
      </c>
      <c r="E253" s="4">
        <f>IF(RIGHT(B253,3)="000",D253,0)</f>
        <v>6.4500000000000002E-2</v>
      </c>
      <c r="F253" s="3" t="str">
        <f>LEFT(B253,2)</f>
        <v>24</v>
      </c>
      <c r="G253" s="3" t="str">
        <f>IF(E253&lt;&gt;0,LEFT(B253,2),"")</f>
        <v>24</v>
      </c>
      <c r="H253" s="3" t="str">
        <f>IF(E253&lt;&gt;0,A253,"")</f>
        <v>Uintah County</v>
      </c>
      <c r="I253" s="4">
        <f t="shared" si="111"/>
        <v>6.4500000000000002E-2</v>
      </c>
      <c r="J253" s="4">
        <f>VLOOKUP(F253,$G$4:$I$342,3,FALSE)</f>
        <v>6.4500000000000002E-2</v>
      </c>
    </row>
    <row r="254" spans="1:10" x14ac:dyDescent="0.2">
      <c r="A254" s="8" t="str">
        <f>+'Combined Rate'!A323</f>
        <v>Naples</v>
      </c>
      <c r="B254" s="8" t="str">
        <f>+'Combined Rate'!C323</f>
        <v>24-014</v>
      </c>
      <c r="C254" s="3" t="str">
        <f>IF(D254=J254,LEFT(B254,3)&amp;"000",B254)</f>
        <v>24-014</v>
      </c>
      <c r="D254" s="10">
        <f>+'Combined Rate'!Z323</f>
        <v>6.9500000000000006E-2</v>
      </c>
      <c r="E254" s="4">
        <f>IF(RIGHT(B254,3)="000",D254,0)</f>
        <v>0</v>
      </c>
      <c r="F254" s="3" t="str">
        <f>LEFT(B254,2)</f>
        <v>24</v>
      </c>
      <c r="G254" s="3" t="str">
        <f>IF(E254&lt;&gt;0,LEFT(B254,2),"")</f>
        <v/>
      </c>
      <c r="H254" s="3" t="str">
        <f>IF(E254&lt;&gt;0,A254,"")</f>
        <v/>
      </c>
      <c r="I254" s="4" t="str">
        <f t="shared" si="111"/>
        <v/>
      </c>
      <c r="J254" s="4">
        <f>VLOOKUP(F254,$G$4:$I$342,3,FALSE)</f>
        <v>6.4500000000000002E-2</v>
      </c>
    </row>
    <row r="255" spans="1:10" x14ac:dyDescent="0.2">
      <c r="A255" s="8" t="str">
        <f>+'Combined Rate'!A324</f>
        <v>Vernal</v>
      </c>
      <c r="B255" s="8" t="str">
        <f>+'Combined Rate'!C324</f>
        <v>24-024</v>
      </c>
      <c r="C255" s="3" t="str">
        <f>IF(D255=J255,LEFT(B255,3)&amp;"000",B255)</f>
        <v>24-024</v>
      </c>
      <c r="D255" s="10">
        <f>+'Combined Rate'!Z324</f>
        <v>6.9500000000000006E-2</v>
      </c>
      <c r="E255" s="4">
        <f>IF(RIGHT(B255,3)="000",D255,0)</f>
        <v>0</v>
      </c>
      <c r="F255" s="3" t="str">
        <f>LEFT(B255,2)</f>
        <v>24</v>
      </c>
      <c r="G255" s="3" t="str">
        <f>IF(E255&lt;&gt;0,LEFT(B255,2),"")</f>
        <v/>
      </c>
      <c r="H255" s="3" t="str">
        <f>IF(E255&lt;&gt;0,A255,"")</f>
        <v/>
      </c>
      <c r="I255" s="4" t="str">
        <f t="shared" si="111"/>
        <v/>
      </c>
      <c r="J255" s="4">
        <f>VLOOKUP(F255,$G$4:$I$342,3,FALSE)</f>
        <v>6.4500000000000002E-2</v>
      </c>
    </row>
    <row r="256" spans="1:10" x14ac:dyDescent="0.2">
      <c r="A256" s="8" t="str">
        <f>+'Combined Rate'!A325</f>
        <v>Ballard</v>
      </c>
      <c r="B256" s="8" t="str">
        <f>+'Combined Rate'!C325</f>
        <v>24-028</v>
      </c>
      <c r="C256" s="3" t="str">
        <f>IF(D256=J256,LEFT(B256,3)&amp;"000",B256)</f>
        <v>24-000</v>
      </c>
      <c r="D256" s="10">
        <f>+'Combined Rate'!Z325</f>
        <v>6.4500000000000002E-2</v>
      </c>
      <c r="E256" s="4">
        <f>IF(RIGHT(B256,3)="000",D256,0)</f>
        <v>0</v>
      </c>
      <c r="F256" s="3" t="str">
        <f>LEFT(B256,2)</f>
        <v>24</v>
      </c>
      <c r="G256" s="3" t="str">
        <f>IF(E256&lt;&gt;0,LEFT(B256,2),"")</f>
        <v/>
      </c>
      <c r="H256" s="3" t="str">
        <f>IF(E256&lt;&gt;0,A256,"")</f>
        <v/>
      </c>
      <c r="I256" s="4" t="str">
        <f t="shared" si="111"/>
        <v/>
      </c>
      <c r="J256" s="4">
        <f>VLOOKUP(F256,$G$4:$I$342,3,FALSE)</f>
        <v>6.4500000000000002E-2</v>
      </c>
    </row>
    <row r="257" spans="1:10" x14ac:dyDescent="0.2">
      <c r="A257" s="8"/>
      <c r="B257" s="8"/>
      <c r="D257" s="10"/>
      <c r="E257" s="4"/>
      <c r="I257" s="4"/>
      <c r="J257" s="4"/>
    </row>
    <row r="258" spans="1:10" x14ac:dyDescent="0.2">
      <c r="A258" s="8" t="str">
        <f>+'Combined Rate'!A327</f>
        <v>Utah County</v>
      </c>
      <c r="B258" s="8" t="str">
        <f>+'Combined Rate'!C327</f>
        <v>25-000</v>
      </c>
      <c r="C258" s="3" t="str">
        <f t="shared" ref="C258:C285" si="140">IF(D258=J258,LEFT(B258,3)&amp;"000",B258)</f>
        <v>25-000</v>
      </c>
      <c r="D258" s="10">
        <f>+'Combined Rate'!Z327</f>
        <v>7.350000000000001E-2</v>
      </c>
      <c r="E258" s="4">
        <f t="shared" ref="E258:E285" si="141">IF(RIGHT(B258,3)="000",D258,0)</f>
        <v>7.350000000000001E-2</v>
      </c>
      <c r="F258" s="3" t="str">
        <f t="shared" ref="F258:F285" si="142">LEFT(B258,2)</f>
        <v>25</v>
      </c>
      <c r="G258" s="3" t="str">
        <f t="shared" ref="G258:G285" si="143">IF(E258&lt;&gt;0,LEFT(B258,2),"")</f>
        <v>25</v>
      </c>
      <c r="H258" s="3" t="str">
        <f t="shared" ref="H258:H285" si="144">IF(E258&lt;&gt;0,A258,"")</f>
        <v>Utah County</v>
      </c>
      <c r="I258" s="4">
        <f t="shared" si="111"/>
        <v>7.350000000000001E-2</v>
      </c>
      <c r="J258" s="4">
        <f t="shared" ref="J258:J285" si="145">VLOOKUP(F258,$G$4:$I$342,3,FALSE)</f>
        <v>7.350000000000001E-2</v>
      </c>
    </row>
    <row r="259" spans="1:10" x14ac:dyDescent="0.2">
      <c r="A259" s="8" t="str">
        <f>+'Combined Rate'!A328</f>
        <v>Alpine</v>
      </c>
      <c r="B259" s="8" t="str">
        <f>+'Combined Rate'!C328</f>
        <v>25-001</v>
      </c>
      <c r="C259" s="3" t="str">
        <f t="shared" si="140"/>
        <v>25-001</v>
      </c>
      <c r="D259" s="10">
        <f>+'Combined Rate'!Z328</f>
        <v>7.4500000000000011E-2</v>
      </c>
      <c r="E259" s="4">
        <f t="shared" si="141"/>
        <v>0</v>
      </c>
      <c r="F259" s="3" t="str">
        <f t="shared" si="142"/>
        <v>25</v>
      </c>
      <c r="G259" s="3" t="str">
        <f t="shared" si="143"/>
        <v/>
      </c>
      <c r="H259" s="3" t="str">
        <f t="shared" si="144"/>
        <v/>
      </c>
      <c r="I259" s="4" t="str">
        <f t="shared" si="111"/>
        <v/>
      </c>
      <c r="J259" s="4">
        <f t="shared" si="145"/>
        <v>7.350000000000001E-2</v>
      </c>
    </row>
    <row r="260" spans="1:10" x14ac:dyDescent="0.2">
      <c r="A260" s="8" t="str">
        <f>+'Combined Rate'!A329</f>
        <v>American Fork</v>
      </c>
      <c r="B260" s="8" t="str">
        <f>+'Combined Rate'!C329</f>
        <v>25-002</v>
      </c>
      <c r="C260" s="3" t="str">
        <f t="shared" si="140"/>
        <v>25-002</v>
      </c>
      <c r="D260" s="10">
        <f>+'Combined Rate'!Z329</f>
        <v>7.4500000000000011E-2</v>
      </c>
      <c r="E260" s="4">
        <f t="shared" si="141"/>
        <v>0</v>
      </c>
      <c r="F260" s="3" t="str">
        <f t="shared" si="142"/>
        <v>25</v>
      </c>
      <c r="G260" s="3" t="str">
        <f t="shared" si="143"/>
        <v/>
      </c>
      <c r="H260" s="3" t="str">
        <f t="shared" si="144"/>
        <v/>
      </c>
      <c r="I260" s="4" t="str">
        <f t="shared" si="111"/>
        <v/>
      </c>
      <c r="J260" s="4">
        <f t="shared" si="145"/>
        <v>7.350000000000001E-2</v>
      </c>
    </row>
    <row r="261" spans="1:10" x14ac:dyDescent="0.2">
      <c r="A261" s="8" t="str">
        <f>+'Combined Rate'!A330</f>
        <v>Bluffdale South</v>
      </c>
      <c r="B261" s="8" t="str">
        <f>+'Combined Rate'!C330</f>
        <v>25-010</v>
      </c>
      <c r="C261" s="3" t="str">
        <f t="shared" si="140"/>
        <v>25-000</v>
      </c>
      <c r="D261" s="10">
        <f>+'Combined Rate'!Z330</f>
        <v>7.350000000000001E-2</v>
      </c>
      <c r="E261" s="4">
        <f t="shared" si="141"/>
        <v>0</v>
      </c>
      <c r="F261" s="3" t="str">
        <f t="shared" si="142"/>
        <v>25</v>
      </c>
      <c r="G261" s="3" t="str">
        <f t="shared" si="143"/>
        <v/>
      </c>
      <c r="H261" s="3" t="str">
        <f t="shared" si="144"/>
        <v/>
      </c>
      <c r="I261" s="4" t="str">
        <f t="shared" si="111"/>
        <v/>
      </c>
      <c r="J261" s="4">
        <f t="shared" si="145"/>
        <v>7.350000000000001E-2</v>
      </c>
    </row>
    <row r="262" spans="1:10" x14ac:dyDescent="0.2">
      <c r="A262" s="8" t="str">
        <f>+'Combined Rate'!A331</f>
        <v>Cedar Fort</v>
      </c>
      <c r="B262" s="8" t="str">
        <f>+'Combined Rate'!C331</f>
        <v>25-019</v>
      </c>
      <c r="C262" s="3" t="str">
        <f t="shared" si="140"/>
        <v>25-000</v>
      </c>
      <c r="D262" s="10">
        <f>+'Combined Rate'!Z331</f>
        <v>7.350000000000001E-2</v>
      </c>
      <c r="E262" s="4">
        <f t="shared" si="141"/>
        <v>0</v>
      </c>
      <c r="F262" s="3" t="str">
        <f t="shared" si="142"/>
        <v>25</v>
      </c>
      <c r="G262" s="3" t="str">
        <f t="shared" si="143"/>
        <v/>
      </c>
      <c r="H262" s="3" t="str">
        <f t="shared" si="144"/>
        <v/>
      </c>
      <c r="I262" s="4" t="str">
        <f t="shared" si="111"/>
        <v/>
      </c>
      <c r="J262" s="4">
        <f t="shared" si="145"/>
        <v>7.350000000000001E-2</v>
      </c>
    </row>
    <row r="263" spans="1:10" x14ac:dyDescent="0.2">
      <c r="A263" s="8" t="str">
        <f>+'Combined Rate'!A332</f>
        <v>Draper City South</v>
      </c>
      <c r="B263" s="8" t="str">
        <f>+'Combined Rate'!C332</f>
        <v>25-029</v>
      </c>
      <c r="C263" s="3" t="str">
        <f t="shared" si="140"/>
        <v>25-000</v>
      </c>
      <c r="D263" s="10">
        <f>+'Combined Rate'!Z332</f>
        <v>7.350000000000001E-2</v>
      </c>
      <c r="E263" s="4">
        <f t="shared" si="141"/>
        <v>0</v>
      </c>
      <c r="F263" s="3" t="str">
        <f t="shared" si="142"/>
        <v>25</v>
      </c>
      <c r="G263" s="3" t="str">
        <f t="shared" si="143"/>
        <v/>
      </c>
      <c r="H263" s="3" t="str">
        <f t="shared" si="144"/>
        <v/>
      </c>
      <c r="I263" s="4" t="str">
        <f t="shared" si="111"/>
        <v/>
      </c>
      <c r="J263" s="4">
        <f t="shared" si="145"/>
        <v>7.350000000000001E-2</v>
      </c>
    </row>
    <row r="264" spans="1:10" x14ac:dyDescent="0.2">
      <c r="A264" s="8" t="str">
        <f>+'Combined Rate'!A333</f>
        <v>Eagle Mountain</v>
      </c>
      <c r="B264" s="8" t="str">
        <f>+'Combined Rate'!C333</f>
        <v>25-030</v>
      </c>
      <c r="C264" s="3" t="str">
        <f t="shared" si="140"/>
        <v>25-030</v>
      </c>
      <c r="D264" s="10">
        <f>+'Combined Rate'!Z333</f>
        <v>7.4500000000000011E-2</v>
      </c>
      <c r="E264" s="4">
        <f t="shared" si="141"/>
        <v>0</v>
      </c>
      <c r="F264" s="3" t="str">
        <f t="shared" si="142"/>
        <v>25</v>
      </c>
      <c r="G264" s="3" t="str">
        <f t="shared" si="143"/>
        <v/>
      </c>
      <c r="H264" s="3" t="str">
        <f t="shared" si="144"/>
        <v/>
      </c>
      <c r="I264" s="4" t="str">
        <f>IF(E264&lt;&gt;0,E264,"")</f>
        <v/>
      </c>
      <c r="J264" s="4">
        <f t="shared" si="145"/>
        <v>7.350000000000001E-2</v>
      </c>
    </row>
    <row r="265" spans="1:10" x14ac:dyDescent="0.2">
      <c r="A265" s="8" t="str">
        <f>+'Combined Rate'!A334</f>
        <v>Fairfield</v>
      </c>
      <c r="B265" s="8" t="str">
        <f>+'Combined Rate'!C334</f>
        <v>25-035</v>
      </c>
      <c r="C265" s="3" t="str">
        <f t="shared" si="140"/>
        <v>25-000</v>
      </c>
      <c r="D265" s="10">
        <f>+'Combined Rate'!Z334</f>
        <v>7.350000000000001E-2</v>
      </c>
      <c r="E265" s="4">
        <f t="shared" si="141"/>
        <v>0</v>
      </c>
      <c r="F265" s="3" t="str">
        <f t="shared" si="142"/>
        <v>25</v>
      </c>
      <c r="G265" s="3" t="str">
        <f t="shared" si="143"/>
        <v/>
      </c>
      <c r="H265" s="3" t="str">
        <f t="shared" si="144"/>
        <v/>
      </c>
      <c r="I265" s="4" t="str">
        <f t="shared" si="111"/>
        <v/>
      </c>
      <c r="J265" s="4">
        <f t="shared" si="145"/>
        <v>7.350000000000001E-2</v>
      </c>
    </row>
    <row r="266" spans="1:10" x14ac:dyDescent="0.2">
      <c r="A266" s="8" t="str">
        <f>+'Combined Rate'!A335</f>
        <v>Genola</v>
      </c>
      <c r="B266" s="8" t="str">
        <f>+'Combined Rate'!C335</f>
        <v>25-038</v>
      </c>
      <c r="C266" s="3" t="str">
        <f t="shared" si="140"/>
        <v>25-000</v>
      </c>
      <c r="D266" s="10">
        <f>+'Combined Rate'!Z335</f>
        <v>7.350000000000001E-2</v>
      </c>
      <c r="E266" s="4">
        <f t="shared" si="141"/>
        <v>0</v>
      </c>
      <c r="F266" s="3" t="str">
        <f t="shared" si="142"/>
        <v>25</v>
      </c>
      <c r="G266" s="3" t="str">
        <f t="shared" si="143"/>
        <v/>
      </c>
      <c r="H266" s="3" t="str">
        <f t="shared" si="144"/>
        <v/>
      </c>
      <c r="I266" s="4" t="str">
        <f t="shared" si="111"/>
        <v/>
      </c>
      <c r="J266" s="4">
        <f t="shared" si="145"/>
        <v>7.350000000000001E-2</v>
      </c>
    </row>
    <row r="267" spans="1:10" x14ac:dyDescent="0.2">
      <c r="A267" s="8" t="str">
        <f>+'Combined Rate'!A336</f>
        <v>Goshen</v>
      </c>
      <c r="B267" s="8" t="str">
        <f>+'Combined Rate'!C336</f>
        <v>25-043</v>
      </c>
      <c r="C267" s="3" t="str">
        <f t="shared" si="140"/>
        <v>25-000</v>
      </c>
      <c r="D267" s="10">
        <f>+'Combined Rate'!Z336</f>
        <v>7.350000000000001E-2</v>
      </c>
      <c r="E267" s="4">
        <f t="shared" si="141"/>
        <v>0</v>
      </c>
      <c r="F267" s="3" t="str">
        <f t="shared" si="142"/>
        <v>25</v>
      </c>
      <c r="G267" s="3" t="str">
        <f t="shared" si="143"/>
        <v/>
      </c>
      <c r="H267" s="3" t="str">
        <f t="shared" si="144"/>
        <v/>
      </c>
      <c r="I267" s="4" t="str">
        <f t="shared" si="111"/>
        <v/>
      </c>
      <c r="J267" s="4">
        <f t="shared" si="145"/>
        <v>7.350000000000001E-2</v>
      </c>
    </row>
    <row r="268" spans="1:10" x14ac:dyDescent="0.2">
      <c r="A268" s="8" t="str">
        <f>+'Combined Rate'!A337</f>
        <v>Lehi</v>
      </c>
      <c r="B268" s="8" t="str">
        <f>+'Combined Rate'!C337</f>
        <v>25-066</v>
      </c>
      <c r="C268" s="3" t="str">
        <f t="shared" si="140"/>
        <v>25-066</v>
      </c>
      <c r="D268" s="10">
        <f>+'Combined Rate'!Z337</f>
        <v>7.4500000000000011E-2</v>
      </c>
      <c r="E268" s="4">
        <f t="shared" si="141"/>
        <v>0</v>
      </c>
      <c r="F268" s="3" t="str">
        <f t="shared" si="142"/>
        <v>25</v>
      </c>
      <c r="G268" s="3" t="str">
        <f t="shared" si="143"/>
        <v/>
      </c>
      <c r="H268" s="3" t="str">
        <f t="shared" si="144"/>
        <v/>
      </c>
      <c r="I268" s="4" t="str">
        <f t="shared" si="111"/>
        <v/>
      </c>
      <c r="J268" s="4">
        <f t="shared" si="145"/>
        <v>7.350000000000001E-2</v>
      </c>
    </row>
    <row r="269" spans="1:10" x14ac:dyDescent="0.2">
      <c r="A269" s="8" t="str">
        <f>+'Combined Rate'!A338</f>
        <v>Lindon</v>
      </c>
      <c r="B269" s="8" t="str">
        <f>+'Combined Rate'!C338</f>
        <v>25-070</v>
      </c>
      <c r="C269" s="3" t="str">
        <f t="shared" si="140"/>
        <v>25-070</v>
      </c>
      <c r="D269" s="10">
        <f>+'Combined Rate'!Z338</f>
        <v>7.4500000000000011E-2</v>
      </c>
      <c r="E269" s="4">
        <f t="shared" si="141"/>
        <v>0</v>
      </c>
      <c r="F269" s="3" t="str">
        <f t="shared" si="142"/>
        <v>25</v>
      </c>
      <c r="G269" s="3" t="str">
        <f t="shared" si="143"/>
        <v/>
      </c>
      <c r="H269" s="3" t="str">
        <f t="shared" si="144"/>
        <v/>
      </c>
      <c r="I269" s="4" t="str">
        <f t="shared" si="111"/>
        <v/>
      </c>
      <c r="J269" s="4">
        <f t="shared" si="145"/>
        <v>7.350000000000001E-2</v>
      </c>
    </row>
    <row r="270" spans="1:10" x14ac:dyDescent="0.2">
      <c r="A270" s="8" t="str">
        <f>+'Combined Rate'!A339</f>
        <v>Mapleton</v>
      </c>
      <c r="B270" s="8" t="str">
        <f>+'Combined Rate'!C339</f>
        <v>25-073</v>
      </c>
      <c r="C270" s="3" t="str">
        <f t="shared" si="140"/>
        <v>25-073</v>
      </c>
      <c r="D270" s="10">
        <f>+'Combined Rate'!Z339</f>
        <v>7.4500000000000011E-2</v>
      </c>
      <c r="E270" s="4">
        <f t="shared" si="141"/>
        <v>0</v>
      </c>
      <c r="F270" s="3" t="str">
        <f t="shared" si="142"/>
        <v>25</v>
      </c>
      <c r="G270" s="3" t="str">
        <f t="shared" si="143"/>
        <v/>
      </c>
      <c r="H270" s="3" t="str">
        <f t="shared" si="144"/>
        <v/>
      </c>
      <c r="I270" s="4" t="str">
        <f t="shared" si="111"/>
        <v/>
      </c>
      <c r="J270" s="4">
        <f t="shared" si="145"/>
        <v>7.350000000000001E-2</v>
      </c>
    </row>
    <row r="271" spans="1:10" x14ac:dyDescent="0.2">
      <c r="A271" s="8" t="str">
        <f>+'Combined Rate'!A340</f>
        <v>Orem</v>
      </c>
      <c r="B271" s="8" t="str">
        <f>+'Combined Rate'!C340</f>
        <v>25-083</v>
      </c>
      <c r="C271" s="3" t="str">
        <f t="shared" si="140"/>
        <v>25-083</v>
      </c>
      <c r="D271" s="10">
        <f>+'Combined Rate'!Z340</f>
        <v>7.4500000000000011E-2</v>
      </c>
      <c r="E271" s="4">
        <f t="shared" si="141"/>
        <v>0</v>
      </c>
      <c r="F271" s="3" t="str">
        <f t="shared" si="142"/>
        <v>25</v>
      </c>
      <c r="G271" s="3" t="str">
        <f t="shared" si="143"/>
        <v/>
      </c>
      <c r="H271" s="3" t="str">
        <f t="shared" si="144"/>
        <v/>
      </c>
      <c r="I271" s="4" t="str">
        <f t="shared" si="111"/>
        <v/>
      </c>
      <c r="J271" s="4">
        <f t="shared" si="145"/>
        <v>7.350000000000001E-2</v>
      </c>
    </row>
    <row r="272" spans="1:10" x14ac:dyDescent="0.2">
      <c r="A272" s="8" t="str">
        <f>+'Combined Rate'!A341</f>
        <v>Payson</v>
      </c>
      <c r="B272" s="8" t="str">
        <f>+'Combined Rate'!C341</f>
        <v>25-085</v>
      </c>
      <c r="C272" s="3" t="str">
        <f t="shared" si="140"/>
        <v>25-085</v>
      </c>
      <c r="D272" s="10">
        <f>+'Combined Rate'!Z341</f>
        <v>7.4500000000000011E-2</v>
      </c>
      <c r="E272" s="4">
        <f t="shared" si="141"/>
        <v>0</v>
      </c>
      <c r="F272" s="3" t="str">
        <f t="shared" si="142"/>
        <v>25</v>
      </c>
      <c r="G272" s="3" t="str">
        <f t="shared" si="143"/>
        <v/>
      </c>
      <c r="H272" s="3" t="str">
        <f t="shared" si="144"/>
        <v/>
      </c>
      <c r="I272" s="4" t="str">
        <f t="shared" si="111"/>
        <v/>
      </c>
      <c r="J272" s="4">
        <f t="shared" si="145"/>
        <v>7.350000000000001E-2</v>
      </c>
    </row>
    <row r="273" spans="1:10" x14ac:dyDescent="0.2">
      <c r="A273" s="8" t="str">
        <f>+'Combined Rate'!A342</f>
        <v>Pleasant Grove</v>
      </c>
      <c r="B273" s="8" t="str">
        <f>+'Combined Rate'!C342</f>
        <v>25-088</v>
      </c>
      <c r="C273" s="3" t="str">
        <f t="shared" si="140"/>
        <v>25-088</v>
      </c>
      <c r="D273" s="10">
        <f>+'Combined Rate'!Z342</f>
        <v>7.4500000000000011E-2</v>
      </c>
      <c r="E273" s="4">
        <f t="shared" si="141"/>
        <v>0</v>
      </c>
      <c r="F273" s="3" t="str">
        <f t="shared" si="142"/>
        <v>25</v>
      </c>
      <c r="G273" s="3" t="str">
        <f t="shared" si="143"/>
        <v/>
      </c>
      <c r="H273" s="3" t="str">
        <f t="shared" si="144"/>
        <v/>
      </c>
      <c r="I273" s="4" t="str">
        <f t="shared" si="111"/>
        <v/>
      </c>
      <c r="J273" s="4">
        <f t="shared" si="145"/>
        <v>7.350000000000001E-2</v>
      </c>
    </row>
    <row r="274" spans="1:10" x14ac:dyDescent="0.2">
      <c r="A274" s="8" t="str">
        <f>+'Combined Rate'!A343</f>
        <v>Provo</v>
      </c>
      <c r="B274" s="8" t="str">
        <f>+'Combined Rate'!C343</f>
        <v>25-090</v>
      </c>
      <c r="C274" s="3" t="str">
        <f t="shared" si="140"/>
        <v>25-090</v>
      </c>
      <c r="D274" s="10">
        <f>+'Combined Rate'!Z343</f>
        <v>7.4500000000000011E-2</v>
      </c>
      <c r="E274" s="4">
        <f t="shared" si="141"/>
        <v>0</v>
      </c>
      <c r="F274" s="3" t="str">
        <f t="shared" si="142"/>
        <v>25</v>
      </c>
      <c r="G274" s="3" t="str">
        <f t="shared" si="143"/>
        <v/>
      </c>
      <c r="H274" s="3" t="str">
        <f t="shared" si="144"/>
        <v/>
      </c>
      <c r="I274" s="4" t="str">
        <f t="shared" si="111"/>
        <v/>
      </c>
      <c r="J274" s="4">
        <f t="shared" si="145"/>
        <v>7.350000000000001E-2</v>
      </c>
    </row>
    <row r="275" spans="1:10" x14ac:dyDescent="0.2">
      <c r="A275" s="8" t="str">
        <f>+'Combined Rate'!A344</f>
        <v>Salem</v>
      </c>
      <c r="B275" s="8" t="str">
        <f>+'Combined Rate'!C344</f>
        <v>25-096</v>
      </c>
      <c r="C275" s="3" t="str">
        <f t="shared" si="140"/>
        <v>25-000</v>
      </c>
      <c r="D275" s="10">
        <f>+'Combined Rate'!Z344</f>
        <v>7.350000000000001E-2</v>
      </c>
      <c r="E275" s="4">
        <f t="shared" si="141"/>
        <v>0</v>
      </c>
      <c r="F275" s="3" t="str">
        <f t="shared" si="142"/>
        <v>25</v>
      </c>
      <c r="G275" s="3" t="str">
        <f t="shared" si="143"/>
        <v/>
      </c>
      <c r="H275" s="3" t="str">
        <f t="shared" si="144"/>
        <v/>
      </c>
      <c r="I275" s="4" t="str">
        <f t="shared" si="111"/>
        <v/>
      </c>
      <c r="J275" s="4">
        <f t="shared" si="145"/>
        <v>7.350000000000001E-2</v>
      </c>
    </row>
    <row r="276" spans="1:10" x14ac:dyDescent="0.2">
      <c r="A276" s="8" t="str">
        <f>+'Combined Rate'!A345</f>
        <v>Santaquin</v>
      </c>
      <c r="B276" s="8" t="str">
        <f>+'Combined Rate'!C345</f>
        <v>25-097</v>
      </c>
      <c r="C276" s="3" t="str">
        <f t="shared" si="140"/>
        <v>25-097</v>
      </c>
      <c r="D276" s="10">
        <f>+'Combined Rate'!Z345</f>
        <v>7.4500000000000011E-2</v>
      </c>
      <c r="E276" s="4">
        <f t="shared" si="141"/>
        <v>0</v>
      </c>
      <c r="F276" s="3" t="str">
        <f t="shared" si="142"/>
        <v>25</v>
      </c>
      <c r="G276" s="3" t="str">
        <f t="shared" si="143"/>
        <v/>
      </c>
      <c r="H276" s="3" t="str">
        <f t="shared" si="144"/>
        <v/>
      </c>
      <c r="I276" s="4" t="str">
        <f t="shared" si="111"/>
        <v/>
      </c>
      <c r="J276" s="4">
        <f t="shared" si="145"/>
        <v>7.350000000000001E-2</v>
      </c>
    </row>
    <row r="277" spans="1:10" x14ac:dyDescent="0.2">
      <c r="A277" s="8" t="str">
        <f>+'Combined Rate'!A346</f>
        <v>Saratoga Springs</v>
      </c>
      <c r="B277" s="8" t="str">
        <f>+'Combined Rate'!C346</f>
        <v>25-098</v>
      </c>
      <c r="C277" s="3" t="str">
        <f t="shared" si="140"/>
        <v>25-098</v>
      </c>
      <c r="D277" s="10">
        <f>+'Combined Rate'!Z346</f>
        <v>7.4500000000000011E-2</v>
      </c>
      <c r="E277" s="4">
        <f t="shared" si="141"/>
        <v>0</v>
      </c>
      <c r="F277" s="3" t="str">
        <f t="shared" si="142"/>
        <v>25</v>
      </c>
      <c r="G277" s="3" t="str">
        <f t="shared" si="143"/>
        <v/>
      </c>
      <c r="H277" s="3" t="str">
        <f t="shared" si="144"/>
        <v/>
      </c>
      <c r="I277" s="4" t="str">
        <f t="shared" si="111"/>
        <v/>
      </c>
      <c r="J277" s="4">
        <f t="shared" si="145"/>
        <v>7.350000000000001E-2</v>
      </c>
    </row>
    <row r="278" spans="1:10" x14ac:dyDescent="0.2">
      <c r="A278" s="8" t="str">
        <f>+'Combined Rate'!A347</f>
        <v>Highland</v>
      </c>
      <c r="B278" s="8" t="str">
        <f>+'Combined Rate'!C347</f>
        <v>25-099</v>
      </c>
      <c r="C278" s="3" t="str">
        <f t="shared" si="140"/>
        <v>25-099</v>
      </c>
      <c r="D278" s="10">
        <f>+'Combined Rate'!Z347</f>
        <v>7.4500000000000011E-2</v>
      </c>
      <c r="E278" s="4">
        <f t="shared" si="141"/>
        <v>0</v>
      </c>
      <c r="F278" s="3" t="str">
        <f t="shared" si="142"/>
        <v>25</v>
      </c>
      <c r="G278" s="3" t="str">
        <f t="shared" si="143"/>
        <v/>
      </c>
      <c r="H278" s="3" t="str">
        <f t="shared" si="144"/>
        <v/>
      </c>
      <c r="I278" s="4" t="str">
        <f t="shared" si="111"/>
        <v/>
      </c>
      <c r="J278" s="4">
        <f t="shared" si="145"/>
        <v>7.350000000000001E-2</v>
      </c>
    </row>
    <row r="279" spans="1:10" x14ac:dyDescent="0.2">
      <c r="A279" s="8" t="str">
        <f>+'Combined Rate'!A348</f>
        <v>Spanish Fork</v>
      </c>
      <c r="B279" s="8" t="str">
        <f>+'Combined Rate'!C348</f>
        <v>25-103</v>
      </c>
      <c r="C279" s="3" t="str">
        <f t="shared" si="140"/>
        <v>25-103</v>
      </c>
      <c r="D279" s="10">
        <f>+'Combined Rate'!Z348</f>
        <v>7.4500000000000011E-2</v>
      </c>
      <c r="E279" s="4">
        <f t="shared" si="141"/>
        <v>0</v>
      </c>
      <c r="F279" s="3" t="str">
        <f t="shared" si="142"/>
        <v>25</v>
      </c>
      <c r="G279" s="3" t="str">
        <f t="shared" si="143"/>
        <v/>
      </c>
      <c r="H279" s="3" t="str">
        <f t="shared" si="144"/>
        <v/>
      </c>
      <c r="I279" s="4" t="str">
        <f t="shared" si="111"/>
        <v/>
      </c>
      <c r="J279" s="4">
        <f t="shared" si="145"/>
        <v>7.350000000000001E-2</v>
      </c>
    </row>
    <row r="280" spans="1:10" x14ac:dyDescent="0.2">
      <c r="A280" s="8" t="str">
        <f>+'Combined Rate'!A350</f>
        <v>Springville</v>
      </c>
      <c r="B280" s="8" t="str">
        <f>+'Combined Rate'!C350</f>
        <v>25-106</v>
      </c>
      <c r="C280" s="3" t="str">
        <f t="shared" si="140"/>
        <v>25-106</v>
      </c>
      <c r="D280" s="10">
        <f>+'Combined Rate'!Z350</f>
        <v>7.4500000000000011E-2</v>
      </c>
      <c r="E280" s="4">
        <f t="shared" si="141"/>
        <v>0</v>
      </c>
      <c r="F280" s="3" t="str">
        <f t="shared" si="142"/>
        <v>25</v>
      </c>
      <c r="G280" s="3" t="str">
        <f t="shared" si="143"/>
        <v/>
      </c>
      <c r="H280" s="3" t="str">
        <f t="shared" si="144"/>
        <v/>
      </c>
      <c r="I280" s="4" t="str">
        <f t="shared" si="111"/>
        <v/>
      </c>
      <c r="J280" s="4">
        <f t="shared" si="145"/>
        <v>7.350000000000001E-2</v>
      </c>
    </row>
    <row r="281" spans="1:10" x14ac:dyDescent="0.2">
      <c r="A281" s="8" t="str">
        <f>+'Combined Rate'!A351</f>
        <v>Vineyard</v>
      </c>
      <c r="B281" s="8" t="str">
        <f>+'Combined Rate'!C351</f>
        <v>25-117</v>
      </c>
      <c r="C281" s="3" t="str">
        <f t="shared" si="140"/>
        <v>25-117</v>
      </c>
      <c r="D281" s="10">
        <f>+'Combined Rate'!Z351</f>
        <v>7.4500000000000011E-2</v>
      </c>
      <c r="E281" s="4">
        <f t="shared" si="141"/>
        <v>0</v>
      </c>
      <c r="F281" s="3" t="str">
        <f t="shared" si="142"/>
        <v>25</v>
      </c>
      <c r="G281" s="3" t="str">
        <f t="shared" si="143"/>
        <v/>
      </c>
      <c r="H281" s="3" t="str">
        <f t="shared" si="144"/>
        <v/>
      </c>
      <c r="I281" s="4" t="str">
        <f t="shared" si="111"/>
        <v/>
      </c>
      <c r="J281" s="4">
        <f t="shared" si="145"/>
        <v>7.350000000000001E-2</v>
      </c>
    </row>
    <row r="282" spans="1:10" x14ac:dyDescent="0.2">
      <c r="A282" s="8" t="str">
        <f>+'Combined Rate'!A352</f>
        <v>Cedar Hills</v>
      </c>
      <c r="B282" s="8" t="str">
        <f>+'Combined Rate'!C352</f>
        <v>25-123</v>
      </c>
      <c r="C282" s="3" t="str">
        <f t="shared" si="140"/>
        <v>25-123</v>
      </c>
      <c r="D282" s="10">
        <f>+'Combined Rate'!Z352</f>
        <v>7.4500000000000011E-2</v>
      </c>
      <c r="E282" s="4">
        <f t="shared" si="141"/>
        <v>0</v>
      </c>
      <c r="F282" s="3" t="str">
        <f t="shared" si="142"/>
        <v>25</v>
      </c>
      <c r="G282" s="3" t="str">
        <f t="shared" si="143"/>
        <v/>
      </c>
      <c r="H282" s="3" t="str">
        <f t="shared" si="144"/>
        <v/>
      </c>
      <c r="I282" s="4" t="str">
        <f t="shared" si="111"/>
        <v/>
      </c>
      <c r="J282" s="4">
        <f t="shared" si="145"/>
        <v>7.350000000000001E-2</v>
      </c>
    </row>
    <row r="283" spans="1:10" x14ac:dyDescent="0.2">
      <c r="A283" s="8" t="str">
        <f>+'Combined Rate'!A353</f>
        <v>Elk Ridge</v>
      </c>
      <c r="B283" s="8" t="str">
        <f>+'Combined Rate'!C353</f>
        <v>25-124</v>
      </c>
      <c r="C283" s="3" t="str">
        <f t="shared" si="140"/>
        <v>25-000</v>
      </c>
      <c r="D283" s="10">
        <f>+'Combined Rate'!Z353</f>
        <v>7.350000000000001E-2</v>
      </c>
      <c r="E283" s="4">
        <f t="shared" si="141"/>
        <v>0</v>
      </c>
      <c r="F283" s="3" t="str">
        <f t="shared" si="142"/>
        <v>25</v>
      </c>
      <c r="G283" s="3" t="str">
        <f t="shared" si="143"/>
        <v/>
      </c>
      <c r="H283" s="3" t="str">
        <f t="shared" si="144"/>
        <v/>
      </c>
      <c r="I283" s="4" t="str">
        <f t="shared" si="111"/>
        <v/>
      </c>
      <c r="J283" s="4">
        <f t="shared" si="145"/>
        <v>7.350000000000001E-2</v>
      </c>
    </row>
    <row r="284" spans="1:10" x14ac:dyDescent="0.2">
      <c r="A284" s="8" t="str">
        <f>+'Combined Rate'!A354</f>
        <v>Woodland Hills</v>
      </c>
      <c r="B284" s="8" t="str">
        <f>+'Combined Rate'!C354</f>
        <v>25-125</v>
      </c>
      <c r="C284" s="3" t="str">
        <f t="shared" si="140"/>
        <v>25-000</v>
      </c>
      <c r="D284" s="10">
        <f>+'Combined Rate'!Z354</f>
        <v>7.350000000000001E-2</v>
      </c>
      <c r="E284" s="4">
        <f t="shared" si="141"/>
        <v>0</v>
      </c>
      <c r="F284" s="3" t="str">
        <f t="shared" si="142"/>
        <v>25</v>
      </c>
      <c r="G284" s="3" t="str">
        <f t="shared" si="143"/>
        <v/>
      </c>
      <c r="H284" s="3" t="str">
        <f t="shared" si="144"/>
        <v/>
      </c>
      <c r="I284" s="4" t="str">
        <f>IF(E284&lt;&gt;0,E284,"")</f>
        <v/>
      </c>
      <c r="J284" s="4">
        <f t="shared" si="145"/>
        <v>7.350000000000001E-2</v>
      </c>
    </row>
    <row r="285" spans="1:10" x14ac:dyDescent="0.2">
      <c r="A285" s="8" t="str">
        <f>+'Combined Rate'!A355</f>
        <v>MIDA Utah County Data Center</v>
      </c>
      <c r="B285" s="8" t="str">
        <f>+'Combined Rate'!C355</f>
        <v>25-300</v>
      </c>
      <c r="C285" s="3" t="str">
        <f t="shared" si="140"/>
        <v>25-000</v>
      </c>
      <c r="D285" s="10">
        <f>+'Combined Rate'!Z355</f>
        <v>7.350000000000001E-2</v>
      </c>
      <c r="E285" s="4">
        <f t="shared" si="141"/>
        <v>0</v>
      </c>
      <c r="F285" s="3" t="str">
        <f t="shared" si="142"/>
        <v>25</v>
      </c>
      <c r="G285" s="3" t="str">
        <f t="shared" si="143"/>
        <v/>
      </c>
      <c r="H285" s="3" t="str">
        <f t="shared" si="144"/>
        <v/>
      </c>
      <c r="I285" s="4" t="str">
        <f>IF(E285&lt;&gt;0,E285,"")</f>
        <v/>
      </c>
      <c r="J285" s="4">
        <f t="shared" si="145"/>
        <v>7.350000000000001E-2</v>
      </c>
    </row>
    <row r="286" spans="1:10" x14ac:dyDescent="0.2">
      <c r="A286" s="8"/>
      <c r="B286" s="8"/>
      <c r="D286" s="10"/>
      <c r="E286" s="4"/>
      <c r="I286" s="4"/>
      <c r="J286" s="4"/>
    </row>
    <row r="287" spans="1:10" x14ac:dyDescent="0.2">
      <c r="A287" s="8" t="str">
        <f>+'Combined Rate'!A375</f>
        <v>Wasatch County</v>
      </c>
      <c r="B287" s="8" t="str">
        <f>+'Combined Rate'!C375</f>
        <v>26-000</v>
      </c>
      <c r="C287" s="3" t="str">
        <f t="shared" ref="C287:C297" si="146">IF(D287=J287,LEFT(B287,3)&amp;"000",B287)</f>
        <v>26-000</v>
      </c>
      <c r="D287" s="10">
        <f>+'Combined Rate'!Z375</f>
        <v>7.2500000000000009E-2</v>
      </c>
      <c r="E287" s="4">
        <f t="shared" ref="E287:E297" si="147">IF(RIGHT(B287,3)="000",D287,0)</f>
        <v>7.2500000000000009E-2</v>
      </c>
      <c r="F287" s="3" t="str">
        <f t="shared" ref="F287:F297" si="148">LEFT(B287,2)</f>
        <v>26</v>
      </c>
      <c r="G287" s="3" t="str">
        <f>IF(E287&lt;&gt;0,LEFT(B287,2),"")</f>
        <v>26</v>
      </c>
      <c r="H287" s="3" t="str">
        <f>IF(E287&lt;&gt;0,A287,"")</f>
        <v>Wasatch County</v>
      </c>
      <c r="I287" s="4">
        <f t="shared" ref="I287:I340" si="149">IF(E287&lt;&gt;0,E287,"")</f>
        <v>7.2500000000000009E-2</v>
      </c>
      <c r="J287" s="4">
        <f t="shared" ref="J287:J299" si="150">VLOOKUP(F287,$G$4:$I$342,3,FALSE)</f>
        <v>7.2500000000000009E-2</v>
      </c>
    </row>
    <row r="288" spans="1:10" x14ac:dyDescent="0.2">
      <c r="A288" s="8" t="str">
        <f>+'Combined Rate'!A376</f>
        <v>Charleston</v>
      </c>
      <c r="B288" s="8" t="str">
        <f>+'Combined Rate'!C376</f>
        <v>26-003</v>
      </c>
      <c r="C288" s="3" t="str">
        <f t="shared" si="146"/>
        <v>26-000</v>
      </c>
      <c r="D288" s="10">
        <f>+'Combined Rate'!Z376</f>
        <v>7.2500000000000009E-2</v>
      </c>
      <c r="E288" s="4">
        <f t="shared" si="147"/>
        <v>0</v>
      </c>
      <c r="F288" s="3" t="str">
        <f t="shared" si="148"/>
        <v>26</v>
      </c>
      <c r="G288" s="3" t="str">
        <f>IF(E288&lt;&gt;0,LEFT(B288,2),"")</f>
        <v/>
      </c>
      <c r="H288" s="3" t="str">
        <f>IF(E288&lt;&gt;0,A288,"")</f>
        <v/>
      </c>
      <c r="I288" s="4" t="str">
        <f t="shared" si="149"/>
        <v/>
      </c>
      <c r="J288" s="4">
        <f t="shared" si="150"/>
        <v>7.2500000000000009E-2</v>
      </c>
    </row>
    <row r="289" spans="1:10" x14ac:dyDescent="0.2">
      <c r="A289" s="8" t="str">
        <f>+'Combined Rate'!A377</f>
        <v>Daniel</v>
      </c>
      <c r="B289" s="8" t="str">
        <f>+'Combined Rate'!C377</f>
        <v>26-005</v>
      </c>
      <c r="C289" s="3" t="str">
        <f t="shared" si="146"/>
        <v>26-000</v>
      </c>
      <c r="D289" s="10">
        <f>+'Combined Rate'!Z377</f>
        <v>7.2500000000000009E-2</v>
      </c>
      <c r="E289" s="4">
        <f t="shared" si="147"/>
        <v>0</v>
      </c>
      <c r="F289" s="3" t="str">
        <f t="shared" si="148"/>
        <v>26</v>
      </c>
      <c r="G289" s="3" t="str">
        <f>IF(E289&lt;&gt;0,LEFT(B289,2),"")</f>
        <v/>
      </c>
      <c r="H289" s="3" t="str">
        <f>IF(E289&lt;&gt;0,A289,"")</f>
        <v/>
      </c>
      <c r="I289" s="4" t="str">
        <f>IF(E289&lt;&gt;0,E289,"")</f>
        <v/>
      </c>
      <c r="J289" s="4">
        <f t="shared" si="150"/>
        <v>7.2500000000000009E-2</v>
      </c>
    </row>
    <row r="290" spans="1:10" x14ac:dyDescent="0.2">
      <c r="A290" s="8" t="str">
        <f>+'Combined Rate'!A378</f>
        <v>Heber</v>
      </c>
      <c r="B290" s="8" t="str">
        <f>+'Combined Rate'!C378</f>
        <v>26-008</v>
      </c>
      <c r="C290" s="3" t="str">
        <f t="shared" si="146"/>
        <v>26-008</v>
      </c>
      <c r="D290" s="10">
        <f>+'Combined Rate'!Z378</f>
        <v>7.5500000000000012E-2</v>
      </c>
      <c r="E290" s="4">
        <f t="shared" si="147"/>
        <v>0</v>
      </c>
      <c r="F290" s="3" t="str">
        <f t="shared" si="148"/>
        <v>26</v>
      </c>
      <c r="G290" s="3" t="str">
        <f>IF(E290&lt;&gt;0,LEFT(B290,2),"")</f>
        <v/>
      </c>
      <c r="H290" s="3" t="str">
        <f>IF(E290&lt;&gt;0,A290,"")</f>
        <v/>
      </c>
      <c r="I290" s="4" t="str">
        <f t="shared" si="149"/>
        <v/>
      </c>
      <c r="J290" s="4">
        <f t="shared" si="150"/>
        <v>7.2500000000000009E-2</v>
      </c>
    </row>
    <row r="291" spans="1:10" x14ac:dyDescent="0.2">
      <c r="A291" s="8" t="str">
        <f>+'Combined Rate'!A379</f>
        <v>Independence</v>
      </c>
      <c r="B291" s="8" t="str">
        <f>+'Combined Rate'!C379</f>
        <v>26-009</v>
      </c>
      <c r="C291" s="3" t="str">
        <f t="shared" si="146"/>
        <v>26-009</v>
      </c>
      <c r="D291" s="10">
        <f>+'Combined Rate'!Z379</f>
        <v>8.3500000000000005E-2</v>
      </c>
      <c r="E291" s="4">
        <f t="shared" si="147"/>
        <v>0</v>
      </c>
      <c r="F291" s="3" t="str">
        <f t="shared" si="148"/>
        <v>26</v>
      </c>
      <c r="I291" s="4"/>
      <c r="J291" s="4">
        <f t="shared" si="150"/>
        <v>7.2500000000000009E-2</v>
      </c>
    </row>
    <row r="292" spans="1:10" x14ac:dyDescent="0.2">
      <c r="A292" s="8" t="str">
        <f>+'Combined Rate'!A381</f>
        <v>Midway</v>
      </c>
      <c r="B292" s="8" t="str">
        <f>+'Combined Rate'!C381</f>
        <v>26-011</v>
      </c>
      <c r="C292" s="3" t="str">
        <f t="shared" si="146"/>
        <v>26-011</v>
      </c>
      <c r="D292" s="10">
        <f>+'Combined Rate'!Z381</f>
        <v>8.6500000000000007E-2</v>
      </c>
      <c r="E292" s="4">
        <f t="shared" si="147"/>
        <v>0</v>
      </c>
      <c r="F292" s="3" t="str">
        <f t="shared" si="148"/>
        <v>26</v>
      </c>
      <c r="G292" s="3" t="str">
        <f t="shared" ref="G292:G297" si="151">IF(E292&lt;&gt;0,LEFT(B292,2),"")</f>
        <v/>
      </c>
      <c r="H292" s="3" t="str">
        <f t="shared" ref="H292:H297" si="152">IF(E292&lt;&gt;0,A292,"")</f>
        <v/>
      </c>
      <c r="I292" s="4" t="str">
        <f t="shared" si="149"/>
        <v/>
      </c>
      <c r="J292" s="4">
        <f t="shared" si="150"/>
        <v>7.2500000000000009E-2</v>
      </c>
    </row>
    <row r="293" spans="1:10" x14ac:dyDescent="0.2">
      <c r="A293" s="8" t="str">
        <f>+'Combined Rate'!A382</f>
        <v>Park City East</v>
      </c>
      <c r="B293" s="8" t="str">
        <f>+'Combined Rate'!C382</f>
        <v>26-013</v>
      </c>
      <c r="C293" s="3" t="str">
        <f t="shared" si="146"/>
        <v>26-013</v>
      </c>
      <c r="D293" s="10">
        <f>+'Combined Rate'!Z382</f>
        <v>9.1500000000000012E-2</v>
      </c>
      <c r="E293" s="4">
        <f t="shared" si="147"/>
        <v>0</v>
      </c>
      <c r="F293" s="3" t="str">
        <f t="shared" si="148"/>
        <v>26</v>
      </c>
      <c r="G293" s="3" t="str">
        <f t="shared" si="151"/>
        <v/>
      </c>
      <c r="H293" s="3" t="str">
        <f t="shared" si="152"/>
        <v/>
      </c>
      <c r="I293" s="4" t="str">
        <f t="shared" si="149"/>
        <v/>
      </c>
      <c r="J293" s="4">
        <f t="shared" si="150"/>
        <v>7.2500000000000009E-2</v>
      </c>
    </row>
    <row r="294" spans="1:10" x14ac:dyDescent="0.2">
      <c r="A294" s="8" t="str">
        <f>+'Combined Rate'!A383</f>
        <v>Wallsburg</v>
      </c>
      <c r="B294" s="8" t="str">
        <f>+'Combined Rate'!C383</f>
        <v>26-014</v>
      </c>
      <c r="C294" s="3" t="str">
        <f t="shared" si="146"/>
        <v>26-000</v>
      </c>
      <c r="D294" s="10">
        <f>+'Combined Rate'!Z383</f>
        <v>7.2500000000000009E-2</v>
      </c>
      <c r="E294" s="4">
        <f t="shared" si="147"/>
        <v>0</v>
      </c>
      <c r="F294" s="3" t="str">
        <f t="shared" si="148"/>
        <v>26</v>
      </c>
      <c r="G294" s="3" t="str">
        <f t="shared" si="151"/>
        <v/>
      </c>
      <c r="H294" s="3" t="str">
        <f t="shared" si="152"/>
        <v/>
      </c>
      <c r="I294" s="4" t="str">
        <f>IF(E294&lt;&gt;0,E294,"")</f>
        <v/>
      </c>
      <c r="J294" s="4">
        <f t="shared" si="150"/>
        <v>7.2500000000000009E-2</v>
      </c>
    </row>
    <row r="295" spans="1:10" x14ac:dyDescent="0.2">
      <c r="A295" s="8" t="str">
        <f>+'Combined Rate'!A384</f>
        <v>Hideout</v>
      </c>
      <c r="B295" s="8" t="str">
        <f>+'Combined Rate'!C384</f>
        <v>26-020</v>
      </c>
      <c r="C295" s="3" t="str">
        <f t="shared" si="146"/>
        <v>26-000</v>
      </c>
      <c r="D295" s="10">
        <f>+'Combined Rate'!Z384</f>
        <v>7.2500000000000009E-2</v>
      </c>
      <c r="E295" s="4">
        <f t="shared" si="147"/>
        <v>0</v>
      </c>
      <c r="F295" s="3" t="str">
        <f t="shared" si="148"/>
        <v>26</v>
      </c>
      <c r="G295" s="3" t="str">
        <f t="shared" si="151"/>
        <v/>
      </c>
      <c r="H295" s="3" t="str">
        <f t="shared" si="152"/>
        <v/>
      </c>
      <c r="I295" s="4" t="str">
        <f t="shared" si="149"/>
        <v/>
      </c>
      <c r="J295" s="4">
        <f t="shared" si="150"/>
        <v>7.2500000000000009E-2</v>
      </c>
    </row>
    <row r="296" spans="1:10" x14ac:dyDescent="0.2">
      <c r="A296" s="8" t="str">
        <f>+'Combined Rate'!A385</f>
        <v>MIDA Wasatch County</v>
      </c>
      <c r="B296" s="8" t="str">
        <f>+'Combined Rate'!C385</f>
        <v>26-300</v>
      </c>
      <c r="C296" s="3" t="str">
        <f t="shared" si="146"/>
        <v>26-300</v>
      </c>
      <c r="D296" s="10">
        <f>+'Combined Rate'!Z385</f>
        <v>8.3500000000000005E-2</v>
      </c>
      <c r="E296" s="4">
        <f t="shared" si="147"/>
        <v>0</v>
      </c>
      <c r="F296" s="3" t="str">
        <f t="shared" si="148"/>
        <v>26</v>
      </c>
      <c r="G296" s="3" t="str">
        <f t="shared" si="151"/>
        <v/>
      </c>
      <c r="H296" s="3" t="str">
        <f t="shared" si="152"/>
        <v/>
      </c>
      <c r="I296" s="4" t="str">
        <f>IF(E296&lt;&gt;0,E296,"")</f>
        <v/>
      </c>
      <c r="J296" s="4">
        <f t="shared" si="150"/>
        <v>7.2500000000000009E-2</v>
      </c>
    </row>
    <row r="297" spans="1:10" x14ac:dyDescent="0.2">
      <c r="A297" s="8" t="str">
        <f>+'Combined Rate'!A386</f>
        <v>MIDA Hideout</v>
      </c>
      <c r="B297" s="8" t="str">
        <f>+'Combined Rate'!C386</f>
        <v>26-301</v>
      </c>
      <c r="C297" s="3" t="str">
        <f t="shared" si="146"/>
        <v>26-301</v>
      </c>
      <c r="D297" s="10">
        <f>+'Combined Rate'!Z386</f>
        <v>8.3500000000000005E-2</v>
      </c>
      <c r="E297" s="4">
        <f t="shared" si="147"/>
        <v>0</v>
      </c>
      <c r="F297" s="3" t="str">
        <f t="shared" si="148"/>
        <v>26</v>
      </c>
      <c r="G297" s="3" t="str">
        <f t="shared" si="151"/>
        <v/>
      </c>
      <c r="H297" s="3" t="str">
        <f t="shared" si="152"/>
        <v/>
      </c>
      <c r="I297" s="4" t="str">
        <f>IF(E297&lt;&gt;0,E297,"")</f>
        <v/>
      </c>
      <c r="J297" s="4">
        <f t="shared" si="150"/>
        <v>7.2500000000000009E-2</v>
      </c>
    </row>
    <row r="298" spans="1:10" x14ac:dyDescent="0.2">
      <c r="A298" s="8" t="str">
        <f>+'Combined Rate'!A387</f>
        <v>MIDA MWR Hotel</v>
      </c>
      <c r="B298" s="8" t="str">
        <f>+'Combined Rate'!C387</f>
        <v>26-302</v>
      </c>
      <c r="C298" s="3" t="str">
        <f t="shared" ref="C298:C299" si="153">IF(D298=J298,LEFT(B298,3)&amp;"000",B298)</f>
        <v>26-302</v>
      </c>
      <c r="D298" s="10">
        <f>+'Combined Rate'!Z387</f>
        <v>8.3500000000000005E-2</v>
      </c>
      <c r="E298" s="4">
        <f t="shared" ref="E298:E299" si="154">IF(RIGHT(B298,3)="000",D298,0)</f>
        <v>0</v>
      </c>
      <c r="F298" s="3" t="str">
        <f t="shared" ref="F298:F299" si="155">LEFT(B298,2)</f>
        <v>26</v>
      </c>
      <c r="G298" s="3" t="str">
        <f t="shared" ref="G298:G299" si="156">IF(E298&lt;&gt;0,LEFT(B298,2),"")</f>
        <v/>
      </c>
      <c r="H298" s="3" t="str">
        <f t="shared" ref="H298:H299" si="157">IF(E298&lt;&gt;0,A298,"")</f>
        <v/>
      </c>
      <c r="I298" s="4" t="str">
        <f t="shared" ref="I298:I299" si="158">IF(E298&lt;&gt;0,E298,"")</f>
        <v/>
      </c>
      <c r="J298" s="4">
        <f t="shared" si="150"/>
        <v>7.2500000000000009E-2</v>
      </c>
    </row>
    <row r="299" spans="1:10" x14ac:dyDescent="0.2">
      <c r="A299" s="8" t="str">
        <f>+'Combined Rate'!A388</f>
        <v>MIDA GAEC PID</v>
      </c>
      <c r="B299" s="8" t="str">
        <f>+'Combined Rate'!C388</f>
        <v>26-303</v>
      </c>
      <c r="C299" s="3" t="str">
        <f t="shared" si="153"/>
        <v>26-303</v>
      </c>
      <c r="D299" s="10">
        <f>+'Combined Rate'!Z388</f>
        <v>8.3500000000000005E-2</v>
      </c>
      <c r="E299" s="4">
        <f t="shared" si="154"/>
        <v>0</v>
      </c>
      <c r="F299" s="3" t="str">
        <f t="shared" si="155"/>
        <v>26</v>
      </c>
      <c r="G299" s="3" t="str">
        <f t="shared" si="156"/>
        <v/>
      </c>
      <c r="H299" s="3" t="str">
        <f t="shared" si="157"/>
        <v/>
      </c>
      <c r="I299" s="4" t="str">
        <f t="shared" si="158"/>
        <v/>
      </c>
      <c r="J299" s="4">
        <f t="shared" si="150"/>
        <v>7.2500000000000009E-2</v>
      </c>
    </row>
    <row r="300" spans="1:10" x14ac:dyDescent="0.2">
      <c r="A300" s="8"/>
      <c r="B300" s="8"/>
      <c r="D300" s="10"/>
      <c r="E300" s="4"/>
      <c r="I300" s="4"/>
      <c r="J300" s="4"/>
    </row>
    <row r="301" spans="1:10" x14ac:dyDescent="0.2">
      <c r="A301" s="8" t="str">
        <f>+'Combined Rate'!A390</f>
        <v>Washington County</v>
      </c>
      <c r="B301" s="8" t="str">
        <f>+'Combined Rate'!C390</f>
        <v>27-000</v>
      </c>
      <c r="C301" s="3" t="str">
        <f t="shared" ref="C301:C316" si="159">IF(D301=J301,LEFT(B301,3)&amp;"000",B301)</f>
        <v>27-000</v>
      </c>
      <c r="D301" s="10">
        <f>+'Combined Rate'!Z390</f>
        <v>6.4500000000000002E-2</v>
      </c>
      <c r="E301" s="4">
        <f t="shared" ref="E301:E316" si="160">IF(RIGHT(B301,3)="000",D301,0)</f>
        <v>6.4500000000000002E-2</v>
      </c>
      <c r="F301" s="3" t="str">
        <f t="shared" ref="F301:F316" si="161">LEFT(B301,2)</f>
        <v>27</v>
      </c>
      <c r="G301" s="3" t="str">
        <f>IF(E301&lt;&gt;0,LEFT(B301,2),"")</f>
        <v>27</v>
      </c>
      <c r="H301" s="3" t="str">
        <f>IF(E301&lt;&gt;0,A301,"")</f>
        <v>Washington County</v>
      </c>
      <c r="I301" s="4">
        <f t="shared" si="149"/>
        <v>6.4500000000000002E-2</v>
      </c>
      <c r="J301" s="4">
        <f t="shared" ref="J301:J316" si="162">VLOOKUP(F301,$G$4:$I$342,3,FALSE)</f>
        <v>6.4500000000000002E-2</v>
      </c>
    </row>
    <row r="302" spans="1:10" x14ac:dyDescent="0.2">
      <c r="A302" s="8" t="str">
        <f>+'Combined Rate'!A391</f>
        <v>Apple Valley</v>
      </c>
      <c r="B302" s="8" t="str">
        <f>+'Combined Rate'!C391</f>
        <v>27-002</v>
      </c>
      <c r="C302" s="3" t="str">
        <f t="shared" si="159"/>
        <v>27-000</v>
      </c>
      <c r="D302" s="10">
        <f>+'Combined Rate'!Z391</f>
        <v>6.4500000000000002E-2</v>
      </c>
      <c r="E302" s="4">
        <f t="shared" si="160"/>
        <v>0</v>
      </c>
      <c r="F302" s="3" t="str">
        <f t="shared" si="161"/>
        <v>27</v>
      </c>
      <c r="I302" s="4"/>
      <c r="J302" s="4">
        <f t="shared" si="162"/>
        <v>6.4500000000000002E-2</v>
      </c>
    </row>
    <row r="303" spans="1:10" x14ac:dyDescent="0.2">
      <c r="A303" s="8" t="str">
        <f>+'Combined Rate'!A392</f>
        <v>Enterprise</v>
      </c>
      <c r="B303" s="8" t="str">
        <f>+'Combined Rate'!C392</f>
        <v>27-005</v>
      </c>
      <c r="C303" s="3" t="str">
        <f t="shared" si="159"/>
        <v>27-000</v>
      </c>
      <c r="D303" s="10">
        <f>+'Combined Rate'!Z392</f>
        <v>6.4500000000000002E-2</v>
      </c>
      <c r="E303" s="4">
        <f t="shared" si="160"/>
        <v>0</v>
      </c>
      <c r="F303" s="3" t="str">
        <f t="shared" si="161"/>
        <v>27</v>
      </c>
      <c r="G303" s="3" t="str">
        <f t="shared" ref="G303:G316" si="163">IF(E303&lt;&gt;0,LEFT(B303,2),"")</f>
        <v/>
      </c>
      <c r="H303" s="3" t="str">
        <f t="shared" ref="H303:H316" si="164">IF(E303&lt;&gt;0,A303,"")</f>
        <v/>
      </c>
      <c r="I303" s="4" t="str">
        <f t="shared" si="149"/>
        <v/>
      </c>
      <c r="J303" s="4">
        <f t="shared" si="162"/>
        <v>6.4500000000000002E-2</v>
      </c>
    </row>
    <row r="304" spans="1:10" x14ac:dyDescent="0.2">
      <c r="A304" s="8" t="str">
        <f>+'Combined Rate'!A393</f>
        <v>Hurricane</v>
      </c>
      <c r="B304" s="8" t="str">
        <f>+'Combined Rate'!C393</f>
        <v>27-008</v>
      </c>
      <c r="C304" s="3" t="str">
        <f t="shared" si="159"/>
        <v>27-008</v>
      </c>
      <c r="D304" s="10">
        <f>+'Combined Rate'!Z393</f>
        <v>7.0800000000000002E-2</v>
      </c>
      <c r="E304" s="4">
        <f t="shared" si="160"/>
        <v>0</v>
      </c>
      <c r="F304" s="3" t="str">
        <f t="shared" si="161"/>
        <v>27</v>
      </c>
      <c r="G304" s="3" t="str">
        <f t="shared" si="163"/>
        <v/>
      </c>
      <c r="H304" s="3" t="str">
        <f t="shared" si="164"/>
        <v/>
      </c>
      <c r="I304" s="4" t="str">
        <f t="shared" si="149"/>
        <v/>
      </c>
      <c r="J304" s="4">
        <f t="shared" si="162"/>
        <v>6.4500000000000002E-2</v>
      </c>
    </row>
    <row r="305" spans="1:10" x14ac:dyDescent="0.2">
      <c r="A305" s="8" t="str">
        <f>+'Combined Rate'!A394</f>
        <v>Ivins</v>
      </c>
      <c r="B305" s="8" t="str">
        <f>+'Combined Rate'!C394</f>
        <v>27-010</v>
      </c>
      <c r="C305" s="3" t="str">
        <f t="shared" si="159"/>
        <v>27-010</v>
      </c>
      <c r="D305" s="10">
        <f>+'Combined Rate'!Z394</f>
        <v>6.7500000000000004E-2</v>
      </c>
      <c r="E305" s="4">
        <f t="shared" si="160"/>
        <v>0</v>
      </c>
      <c r="F305" s="3" t="str">
        <f t="shared" si="161"/>
        <v>27</v>
      </c>
      <c r="G305" s="3" t="str">
        <f t="shared" si="163"/>
        <v/>
      </c>
      <c r="H305" s="3" t="str">
        <f t="shared" si="164"/>
        <v/>
      </c>
      <c r="I305" s="4" t="str">
        <f t="shared" si="149"/>
        <v/>
      </c>
      <c r="J305" s="4">
        <f t="shared" si="162"/>
        <v>6.4500000000000002E-2</v>
      </c>
    </row>
    <row r="306" spans="1:10" x14ac:dyDescent="0.2">
      <c r="A306" s="8" t="str">
        <f>+'Combined Rate'!A395</f>
        <v>La Verkin</v>
      </c>
      <c r="B306" s="8" t="str">
        <f>+'Combined Rate'!C395</f>
        <v>27-011</v>
      </c>
      <c r="C306" s="3" t="str">
        <f t="shared" si="159"/>
        <v>27-011</v>
      </c>
      <c r="D306" s="10">
        <f>+'Combined Rate'!Z395</f>
        <v>7.0800000000000002E-2</v>
      </c>
      <c r="E306" s="4">
        <f t="shared" si="160"/>
        <v>0</v>
      </c>
      <c r="F306" s="3" t="str">
        <f t="shared" si="161"/>
        <v>27</v>
      </c>
      <c r="G306" s="3" t="str">
        <f t="shared" si="163"/>
        <v/>
      </c>
      <c r="H306" s="3" t="str">
        <f t="shared" si="164"/>
        <v/>
      </c>
      <c r="I306" s="4" t="str">
        <f t="shared" si="149"/>
        <v/>
      </c>
      <c r="J306" s="4">
        <f t="shared" si="162"/>
        <v>6.4500000000000002E-2</v>
      </c>
    </row>
    <row r="307" spans="1:10" x14ac:dyDescent="0.2">
      <c r="A307" s="8" t="str">
        <f>+'Combined Rate'!A396</f>
        <v>Leeds</v>
      </c>
      <c r="B307" s="8" t="str">
        <f>+'Combined Rate'!C396</f>
        <v>27-012</v>
      </c>
      <c r="C307" s="3" t="str">
        <f t="shared" si="159"/>
        <v>27-012</v>
      </c>
      <c r="D307" s="10">
        <f>+'Combined Rate'!Z396</f>
        <v>6.7799999999999999E-2</v>
      </c>
      <c r="E307" s="4">
        <f t="shared" si="160"/>
        <v>0</v>
      </c>
      <c r="F307" s="3" t="str">
        <f t="shared" si="161"/>
        <v>27</v>
      </c>
      <c r="G307" s="3" t="str">
        <f t="shared" si="163"/>
        <v/>
      </c>
      <c r="H307" s="3" t="str">
        <f t="shared" si="164"/>
        <v/>
      </c>
      <c r="I307" s="4" t="str">
        <f t="shared" si="149"/>
        <v/>
      </c>
      <c r="J307" s="4">
        <f t="shared" si="162"/>
        <v>6.4500000000000002E-2</v>
      </c>
    </row>
    <row r="308" spans="1:10" x14ac:dyDescent="0.2">
      <c r="A308" s="8" t="str">
        <f>+'Combined Rate'!A397</f>
        <v>New Harmony</v>
      </c>
      <c r="B308" s="8" t="str">
        <f>+'Combined Rate'!C397</f>
        <v>27-015</v>
      </c>
      <c r="C308" s="3" t="str">
        <f t="shared" si="159"/>
        <v>27-000</v>
      </c>
      <c r="D308" s="10">
        <f>+'Combined Rate'!Z397</f>
        <v>6.4500000000000002E-2</v>
      </c>
      <c r="E308" s="4">
        <f t="shared" si="160"/>
        <v>0</v>
      </c>
      <c r="F308" s="3" t="str">
        <f t="shared" si="161"/>
        <v>27</v>
      </c>
      <c r="G308" s="3" t="str">
        <f t="shared" si="163"/>
        <v/>
      </c>
      <c r="H308" s="3" t="str">
        <f t="shared" si="164"/>
        <v/>
      </c>
      <c r="I308" s="4" t="str">
        <f t="shared" si="149"/>
        <v/>
      </c>
      <c r="J308" s="4">
        <f t="shared" si="162"/>
        <v>6.4500000000000002E-2</v>
      </c>
    </row>
    <row r="309" spans="1:10" x14ac:dyDescent="0.2">
      <c r="A309" s="8" t="str">
        <f>+'Combined Rate'!A398</f>
        <v>Rockville</v>
      </c>
      <c r="B309" s="8" t="str">
        <f>+'Combined Rate'!C398</f>
        <v>27-019</v>
      </c>
      <c r="C309" s="3" t="str">
        <f t="shared" si="159"/>
        <v>27-019</v>
      </c>
      <c r="D309" s="10">
        <f>+'Combined Rate'!Z398</f>
        <v>6.7799999999999999E-2</v>
      </c>
      <c r="E309" s="4">
        <f t="shared" si="160"/>
        <v>0</v>
      </c>
      <c r="F309" s="3" t="str">
        <f t="shared" si="161"/>
        <v>27</v>
      </c>
      <c r="G309" s="3" t="str">
        <f t="shared" si="163"/>
        <v/>
      </c>
      <c r="H309" s="3" t="str">
        <f t="shared" si="164"/>
        <v/>
      </c>
      <c r="I309" s="4" t="str">
        <f t="shared" si="149"/>
        <v/>
      </c>
      <c r="J309" s="4">
        <f t="shared" si="162"/>
        <v>6.4500000000000002E-2</v>
      </c>
    </row>
    <row r="310" spans="1:10" x14ac:dyDescent="0.2">
      <c r="A310" s="8" t="str">
        <f>+'Combined Rate'!A399</f>
        <v>St George</v>
      </c>
      <c r="B310" s="8" t="str">
        <f>+'Combined Rate'!C399</f>
        <v>27-020</v>
      </c>
      <c r="C310" s="3" t="str">
        <f t="shared" si="159"/>
        <v>27-020</v>
      </c>
      <c r="D310" s="10">
        <f>+'Combined Rate'!Z399</f>
        <v>6.7500000000000004E-2</v>
      </c>
      <c r="E310" s="4">
        <f t="shared" si="160"/>
        <v>0</v>
      </c>
      <c r="F310" s="3" t="str">
        <f t="shared" si="161"/>
        <v>27</v>
      </c>
      <c r="G310" s="3" t="str">
        <f t="shared" si="163"/>
        <v/>
      </c>
      <c r="H310" s="3" t="str">
        <f t="shared" si="164"/>
        <v/>
      </c>
      <c r="I310" s="4" t="str">
        <f t="shared" si="149"/>
        <v/>
      </c>
      <c r="J310" s="4">
        <f t="shared" si="162"/>
        <v>6.4500000000000002E-2</v>
      </c>
    </row>
    <row r="311" spans="1:10" x14ac:dyDescent="0.2">
      <c r="A311" s="8" t="str">
        <f>+'Combined Rate'!A400</f>
        <v>Santa Clara</v>
      </c>
      <c r="B311" s="8" t="str">
        <f>+'Combined Rate'!C400</f>
        <v>27-021</v>
      </c>
      <c r="C311" s="3" t="str">
        <f t="shared" si="159"/>
        <v>27-021</v>
      </c>
      <c r="D311" s="10">
        <f>+'Combined Rate'!Z400</f>
        <v>6.7500000000000004E-2</v>
      </c>
      <c r="E311" s="4">
        <f t="shared" si="160"/>
        <v>0</v>
      </c>
      <c r="F311" s="3" t="str">
        <f t="shared" si="161"/>
        <v>27</v>
      </c>
      <c r="G311" s="3" t="str">
        <f t="shared" si="163"/>
        <v/>
      </c>
      <c r="H311" s="3" t="str">
        <f t="shared" si="164"/>
        <v/>
      </c>
      <c r="I311" s="4" t="str">
        <f t="shared" si="149"/>
        <v/>
      </c>
      <c r="J311" s="4">
        <f t="shared" si="162"/>
        <v>6.4500000000000002E-2</v>
      </c>
    </row>
    <row r="312" spans="1:10" x14ac:dyDescent="0.2">
      <c r="A312" s="8" t="str">
        <f>+'Combined Rate'!A401</f>
        <v>Springdale</v>
      </c>
      <c r="B312" s="8" t="str">
        <f>+'Combined Rate'!C401</f>
        <v>27-023</v>
      </c>
      <c r="C312" s="3" t="str">
        <f t="shared" si="159"/>
        <v>27-023</v>
      </c>
      <c r="D312" s="10">
        <f>+'Combined Rate'!Z401</f>
        <v>8.3799999999999999E-2</v>
      </c>
      <c r="E312" s="4">
        <f t="shared" si="160"/>
        <v>0</v>
      </c>
      <c r="F312" s="3" t="str">
        <f t="shared" si="161"/>
        <v>27</v>
      </c>
      <c r="G312" s="3" t="str">
        <f t="shared" si="163"/>
        <v/>
      </c>
      <c r="H312" s="3" t="str">
        <f t="shared" si="164"/>
        <v/>
      </c>
      <c r="I312" s="4" t="str">
        <f t="shared" si="149"/>
        <v/>
      </c>
      <c r="J312" s="4">
        <f t="shared" si="162"/>
        <v>6.4500000000000002E-2</v>
      </c>
    </row>
    <row r="313" spans="1:10" x14ac:dyDescent="0.2">
      <c r="A313" s="8" t="str">
        <f>+'Combined Rate'!A402</f>
        <v>Toquerville</v>
      </c>
      <c r="B313" s="8" t="str">
        <f>+'Combined Rate'!C402</f>
        <v>27-024</v>
      </c>
      <c r="C313" s="3" t="str">
        <f t="shared" si="159"/>
        <v>27-024</v>
      </c>
      <c r="D313" s="10">
        <f>+'Combined Rate'!Z402</f>
        <v>7.0800000000000002E-2</v>
      </c>
      <c r="E313" s="4">
        <f t="shared" si="160"/>
        <v>0</v>
      </c>
      <c r="F313" s="3" t="str">
        <f t="shared" si="161"/>
        <v>27</v>
      </c>
      <c r="G313" s="3" t="str">
        <f t="shared" si="163"/>
        <v/>
      </c>
      <c r="H313" s="3" t="str">
        <f t="shared" si="164"/>
        <v/>
      </c>
      <c r="I313" s="4" t="str">
        <f t="shared" si="149"/>
        <v/>
      </c>
      <c r="J313" s="4">
        <f t="shared" si="162"/>
        <v>6.4500000000000002E-2</v>
      </c>
    </row>
    <row r="314" spans="1:10" x14ac:dyDescent="0.2">
      <c r="A314" s="8" t="str">
        <f>+'Combined Rate'!A403</f>
        <v>Virgin</v>
      </c>
      <c r="B314" s="8" t="str">
        <f>+'Combined Rate'!C403</f>
        <v>27-026</v>
      </c>
      <c r="C314" s="3" t="str">
        <f t="shared" si="159"/>
        <v>27-026</v>
      </c>
      <c r="D314" s="10">
        <f>+'Combined Rate'!Z403</f>
        <v>7.7799999999999994E-2</v>
      </c>
      <c r="E314" s="4">
        <f t="shared" si="160"/>
        <v>0</v>
      </c>
      <c r="F314" s="3" t="str">
        <f t="shared" si="161"/>
        <v>27</v>
      </c>
      <c r="G314" s="3" t="str">
        <f t="shared" si="163"/>
        <v/>
      </c>
      <c r="H314" s="3" t="str">
        <f t="shared" si="164"/>
        <v/>
      </c>
      <c r="I314" s="4" t="str">
        <f t="shared" si="149"/>
        <v/>
      </c>
      <c r="J314" s="4">
        <f t="shared" si="162"/>
        <v>6.4500000000000002E-2</v>
      </c>
    </row>
    <row r="315" spans="1:10" x14ac:dyDescent="0.2">
      <c r="A315" s="8" t="str">
        <f>+'Combined Rate'!A404</f>
        <v>Washington City</v>
      </c>
      <c r="B315" s="8" t="str">
        <f>+'Combined Rate'!C404</f>
        <v>27-027</v>
      </c>
      <c r="C315" s="3" t="str">
        <f t="shared" si="159"/>
        <v>27-027</v>
      </c>
      <c r="D315" s="10">
        <f>+'Combined Rate'!Z404</f>
        <v>7.0800000000000002E-2</v>
      </c>
      <c r="E315" s="4">
        <f t="shared" si="160"/>
        <v>0</v>
      </c>
      <c r="F315" s="3" t="str">
        <f t="shared" si="161"/>
        <v>27</v>
      </c>
      <c r="G315" s="3" t="str">
        <f t="shared" si="163"/>
        <v/>
      </c>
      <c r="H315" s="3" t="str">
        <f t="shared" si="164"/>
        <v/>
      </c>
      <c r="I315" s="4" t="str">
        <f t="shared" si="149"/>
        <v/>
      </c>
      <c r="J315" s="4">
        <f t="shared" si="162"/>
        <v>6.4500000000000002E-2</v>
      </c>
    </row>
    <row r="316" spans="1:10" x14ac:dyDescent="0.2">
      <c r="A316" s="8" t="str">
        <f>+'Combined Rate'!A405</f>
        <v>Hildale</v>
      </c>
      <c r="B316" s="8" t="str">
        <f>+'Combined Rate'!C405</f>
        <v>27-035</v>
      </c>
      <c r="C316" s="3" t="str">
        <f t="shared" si="159"/>
        <v>27-035</v>
      </c>
      <c r="D316" s="10">
        <f>+'Combined Rate'!Z405</f>
        <v>6.7799999999999999E-2</v>
      </c>
      <c r="E316" s="4">
        <f t="shared" si="160"/>
        <v>0</v>
      </c>
      <c r="F316" s="3" t="str">
        <f t="shared" si="161"/>
        <v>27</v>
      </c>
      <c r="G316" s="3" t="str">
        <f t="shared" si="163"/>
        <v/>
      </c>
      <c r="H316" s="3" t="str">
        <f t="shared" si="164"/>
        <v/>
      </c>
      <c r="I316" s="4" t="str">
        <f t="shared" si="149"/>
        <v/>
      </c>
      <c r="J316" s="4">
        <f t="shared" si="162"/>
        <v>6.4500000000000002E-2</v>
      </c>
    </row>
    <row r="317" spans="1:10" x14ac:dyDescent="0.2">
      <c r="A317" s="8"/>
      <c r="B317" s="8"/>
      <c r="D317" s="10"/>
      <c r="E317" s="4"/>
      <c r="I317" s="4"/>
      <c r="J317" s="4"/>
    </row>
    <row r="318" spans="1:10" x14ac:dyDescent="0.2">
      <c r="A318" s="8" t="str">
        <f>+'Combined Rate'!A408</f>
        <v>Wayne County</v>
      </c>
      <c r="B318" s="8" t="str">
        <f>+'Combined Rate'!C408</f>
        <v>28-000</v>
      </c>
      <c r="C318" s="3" t="str">
        <f t="shared" ref="C318:C323" si="165">IF(D318=J318,LEFT(B318,3)&amp;"000",B318)</f>
        <v>28-000</v>
      </c>
      <c r="D318" s="10">
        <f>+'Combined Rate'!Z408</f>
        <v>7.6499999999999999E-2</v>
      </c>
      <c r="E318" s="4">
        <f t="shared" ref="E318:E323" si="166">IF(RIGHT(B318,3)="000",D318,0)</f>
        <v>7.6499999999999999E-2</v>
      </c>
      <c r="F318" s="3" t="str">
        <f t="shared" ref="F318:F323" si="167">LEFT(B318,2)</f>
        <v>28</v>
      </c>
      <c r="G318" s="3" t="str">
        <f t="shared" ref="G318:G323" si="168">IF(E318&lt;&gt;0,LEFT(B318,2),"")</f>
        <v>28</v>
      </c>
      <c r="H318" s="3" t="str">
        <f t="shared" ref="H318:H323" si="169">IF(E318&lt;&gt;0,A318,"")</f>
        <v>Wayne County</v>
      </c>
      <c r="I318" s="4">
        <f t="shared" si="149"/>
        <v>7.6499999999999999E-2</v>
      </c>
      <c r="J318" s="4">
        <f t="shared" ref="J318:J323" si="170">VLOOKUP(F318,$G$4:$I$342,3,FALSE)</f>
        <v>7.6499999999999999E-2</v>
      </c>
    </row>
    <row r="319" spans="1:10" x14ac:dyDescent="0.2">
      <c r="A319" s="8" t="str">
        <f>+'Combined Rate'!A409</f>
        <v>Bicknell</v>
      </c>
      <c r="B319" s="8" t="str">
        <f>+'Combined Rate'!C409</f>
        <v>28-001</v>
      </c>
      <c r="C319" s="3" t="str">
        <f t="shared" si="165"/>
        <v>28-001</v>
      </c>
      <c r="D319" s="10">
        <f>+'Combined Rate'!Z409</f>
        <v>7.9500000000000001E-2</v>
      </c>
      <c r="E319" s="4">
        <f t="shared" si="166"/>
        <v>0</v>
      </c>
      <c r="F319" s="3" t="str">
        <f t="shared" si="167"/>
        <v>28</v>
      </c>
      <c r="G319" s="3" t="str">
        <f t="shared" si="168"/>
        <v/>
      </c>
      <c r="H319" s="3" t="str">
        <f t="shared" si="169"/>
        <v/>
      </c>
      <c r="I319" s="4" t="str">
        <f t="shared" si="149"/>
        <v/>
      </c>
      <c r="J319" s="4">
        <f t="shared" si="170"/>
        <v>7.6499999999999999E-2</v>
      </c>
    </row>
    <row r="320" spans="1:10" x14ac:dyDescent="0.2">
      <c r="A320" s="8" t="str">
        <f>+'Combined Rate'!A410</f>
        <v>Hanksville</v>
      </c>
      <c r="B320" s="8" t="str">
        <f>+'Combined Rate'!C410</f>
        <v>28-005</v>
      </c>
      <c r="C320" s="3" t="str">
        <f t="shared" si="165"/>
        <v>28-005</v>
      </c>
      <c r="D320" s="10">
        <f>+'Combined Rate'!Z410</f>
        <v>9.0499999999999997E-2</v>
      </c>
      <c r="E320" s="4">
        <f t="shared" si="166"/>
        <v>0</v>
      </c>
      <c r="F320" s="3" t="str">
        <f t="shared" si="167"/>
        <v>28</v>
      </c>
      <c r="G320" s="3" t="str">
        <f t="shared" si="168"/>
        <v/>
      </c>
      <c r="H320" s="3" t="str">
        <f t="shared" si="169"/>
        <v/>
      </c>
      <c r="I320" s="4" t="str">
        <f t="shared" si="149"/>
        <v/>
      </c>
      <c r="J320" s="4">
        <f t="shared" si="170"/>
        <v>7.6499999999999999E-2</v>
      </c>
    </row>
    <row r="321" spans="1:10" x14ac:dyDescent="0.2">
      <c r="A321" s="8" t="str">
        <f>+'Combined Rate'!A411</f>
        <v>Loa</v>
      </c>
      <c r="B321" s="8" t="str">
        <f>+'Combined Rate'!C411</f>
        <v>28-007</v>
      </c>
      <c r="C321" s="3" t="str">
        <f t="shared" si="165"/>
        <v>28-007</v>
      </c>
      <c r="D321" s="10">
        <f>+'Combined Rate'!Z411</f>
        <v>7.9500000000000001E-2</v>
      </c>
      <c r="E321" s="4">
        <f t="shared" si="166"/>
        <v>0</v>
      </c>
      <c r="F321" s="3" t="str">
        <f t="shared" si="167"/>
        <v>28</v>
      </c>
      <c r="G321" s="3" t="str">
        <f t="shared" si="168"/>
        <v/>
      </c>
      <c r="H321" s="3" t="str">
        <f t="shared" si="169"/>
        <v/>
      </c>
      <c r="I321" s="4" t="str">
        <f t="shared" si="149"/>
        <v/>
      </c>
      <c r="J321" s="4">
        <f t="shared" si="170"/>
        <v>7.6499999999999999E-2</v>
      </c>
    </row>
    <row r="322" spans="1:10" x14ac:dyDescent="0.2">
      <c r="A322" s="8" t="str">
        <f>+'Combined Rate'!A412</f>
        <v>Lyman</v>
      </c>
      <c r="B322" s="8" t="str">
        <f>+'Combined Rate'!C412</f>
        <v>28-008</v>
      </c>
      <c r="C322" s="3" t="str">
        <f t="shared" si="165"/>
        <v>28-000</v>
      </c>
      <c r="D322" s="10">
        <f>+'Combined Rate'!Z412</f>
        <v>7.6499999999999999E-2</v>
      </c>
      <c r="E322" s="4">
        <f t="shared" si="166"/>
        <v>0</v>
      </c>
      <c r="F322" s="3" t="str">
        <f t="shared" si="167"/>
        <v>28</v>
      </c>
      <c r="G322" s="3" t="str">
        <f t="shared" si="168"/>
        <v/>
      </c>
      <c r="H322" s="3" t="str">
        <f t="shared" si="169"/>
        <v/>
      </c>
      <c r="I322" s="4" t="str">
        <f t="shared" si="149"/>
        <v/>
      </c>
      <c r="J322" s="4">
        <f t="shared" si="170"/>
        <v>7.6499999999999999E-2</v>
      </c>
    </row>
    <row r="323" spans="1:10" x14ac:dyDescent="0.2">
      <c r="A323" s="8" t="str">
        <f>+'Combined Rate'!A413</f>
        <v>Torrey</v>
      </c>
      <c r="B323" s="8" t="str">
        <f>+'Combined Rate'!C413</f>
        <v>28-010</v>
      </c>
      <c r="C323" s="3" t="str">
        <f t="shared" si="165"/>
        <v>28-010</v>
      </c>
      <c r="D323" s="10">
        <f>+'Combined Rate'!Z413</f>
        <v>9.0499999999999997E-2</v>
      </c>
      <c r="E323" s="4">
        <f t="shared" si="166"/>
        <v>0</v>
      </c>
      <c r="F323" s="3" t="str">
        <f t="shared" si="167"/>
        <v>28</v>
      </c>
      <c r="G323" s="3" t="str">
        <f t="shared" si="168"/>
        <v/>
      </c>
      <c r="H323" s="3" t="str">
        <f t="shared" si="169"/>
        <v/>
      </c>
      <c r="I323" s="4" t="str">
        <f t="shared" si="149"/>
        <v/>
      </c>
      <c r="J323" s="4">
        <f t="shared" si="170"/>
        <v>7.6499999999999999E-2</v>
      </c>
    </row>
    <row r="324" spans="1:10" x14ac:dyDescent="0.2">
      <c r="A324" s="8"/>
      <c r="B324" s="8"/>
      <c r="D324" s="10"/>
      <c r="E324" s="4"/>
      <c r="I324" s="4"/>
      <c r="J324" s="4"/>
    </row>
    <row r="325" spans="1:10" x14ac:dyDescent="0.2">
      <c r="A325" s="8" t="str">
        <f>+'Combined Rate'!A416</f>
        <v>Weber County</v>
      </c>
      <c r="B325" s="8" t="str">
        <f>+'Combined Rate'!C416</f>
        <v>29-000</v>
      </c>
      <c r="C325" s="3" t="str">
        <f t="shared" ref="C325:C342" si="171">IF(D325=J325,LEFT(B325,3)&amp;"000",B325)</f>
        <v>29-000</v>
      </c>
      <c r="D325" s="10">
        <f>+'Combined Rate'!Z416</f>
        <v>7.4500000000000011E-2</v>
      </c>
      <c r="E325" s="4">
        <f t="shared" ref="E325:E342" si="172">IF(RIGHT(B325,3)="000",D325,0)</f>
        <v>7.4500000000000011E-2</v>
      </c>
      <c r="F325" s="3" t="str">
        <f t="shared" ref="F325:F342" si="173">LEFT(B325,2)</f>
        <v>29</v>
      </c>
      <c r="G325" s="3" t="str">
        <f t="shared" ref="G325:G342" si="174">IF(E325&lt;&gt;0,LEFT(B325,2),"")</f>
        <v>29</v>
      </c>
      <c r="H325" s="3" t="str">
        <f t="shared" ref="H325:H342" si="175">IF(E325&lt;&gt;0,A325,"")</f>
        <v>Weber County</v>
      </c>
      <c r="I325" s="4">
        <f t="shared" si="149"/>
        <v>7.4500000000000011E-2</v>
      </c>
      <c r="J325" s="4">
        <f t="shared" ref="J325:J342" si="176">VLOOKUP(F325,$G$4:$I$342,3,FALSE)</f>
        <v>7.4500000000000011E-2</v>
      </c>
    </row>
    <row r="326" spans="1:10" x14ac:dyDescent="0.2">
      <c r="A326" s="8" t="str">
        <f>+'Combined Rate'!A417</f>
        <v>Farr West</v>
      </c>
      <c r="B326" s="8" t="str">
        <f>+'Combined Rate'!C417</f>
        <v>29-012</v>
      </c>
      <c r="C326" s="3" t="str">
        <f t="shared" si="171"/>
        <v>29-000</v>
      </c>
      <c r="D326" s="10">
        <f>+'Combined Rate'!Z417</f>
        <v>7.4500000000000011E-2</v>
      </c>
      <c r="E326" s="4">
        <f t="shared" si="172"/>
        <v>0</v>
      </c>
      <c r="F326" s="3" t="str">
        <f t="shared" si="173"/>
        <v>29</v>
      </c>
      <c r="G326" s="3" t="str">
        <f t="shared" si="174"/>
        <v/>
      </c>
      <c r="H326" s="3" t="str">
        <f t="shared" si="175"/>
        <v/>
      </c>
      <c r="I326" s="4" t="str">
        <f t="shared" si="149"/>
        <v/>
      </c>
      <c r="J326" s="4">
        <f t="shared" si="176"/>
        <v>7.4500000000000011E-2</v>
      </c>
    </row>
    <row r="327" spans="1:10" x14ac:dyDescent="0.2">
      <c r="A327" s="8" t="str">
        <f>+'Combined Rate'!A418</f>
        <v>Harrisville</v>
      </c>
      <c r="B327" s="8" t="str">
        <f>+'Combined Rate'!C418</f>
        <v>29-016</v>
      </c>
      <c r="C327" s="3" t="str">
        <f t="shared" si="171"/>
        <v>29-000</v>
      </c>
      <c r="D327" s="10">
        <f>+'Combined Rate'!Z418</f>
        <v>7.4500000000000011E-2</v>
      </c>
      <c r="E327" s="4">
        <f t="shared" si="172"/>
        <v>0</v>
      </c>
      <c r="F327" s="3" t="str">
        <f t="shared" si="173"/>
        <v>29</v>
      </c>
      <c r="G327" s="3" t="str">
        <f t="shared" si="174"/>
        <v/>
      </c>
      <c r="H327" s="3" t="str">
        <f t="shared" si="175"/>
        <v/>
      </c>
      <c r="I327" s="4" t="str">
        <f t="shared" si="149"/>
        <v/>
      </c>
      <c r="J327" s="4">
        <f t="shared" si="176"/>
        <v>7.4500000000000011E-2</v>
      </c>
    </row>
    <row r="328" spans="1:10" x14ac:dyDescent="0.2">
      <c r="A328" s="8" t="str">
        <f>+'Combined Rate'!A419</f>
        <v>Hooper</v>
      </c>
      <c r="B328" s="8" t="str">
        <f>+'Combined Rate'!C419</f>
        <v>29-018</v>
      </c>
      <c r="C328" s="3" t="str">
        <f t="shared" si="171"/>
        <v>29-000</v>
      </c>
      <c r="D328" s="10">
        <f>+'Combined Rate'!Z419</f>
        <v>7.4500000000000011E-2</v>
      </c>
      <c r="E328" s="4">
        <f t="shared" si="172"/>
        <v>0</v>
      </c>
      <c r="F328" s="3" t="str">
        <f t="shared" si="173"/>
        <v>29</v>
      </c>
      <c r="G328" s="3" t="str">
        <f t="shared" si="174"/>
        <v/>
      </c>
      <c r="H328" s="3" t="str">
        <f t="shared" si="175"/>
        <v/>
      </c>
      <c r="I328" s="4" t="str">
        <f t="shared" si="149"/>
        <v/>
      </c>
      <c r="J328" s="4">
        <f t="shared" si="176"/>
        <v>7.4500000000000011E-2</v>
      </c>
    </row>
    <row r="329" spans="1:10" x14ac:dyDescent="0.2">
      <c r="A329" s="8" t="str">
        <f>+'Combined Rate'!A420</f>
        <v>Huntsville</v>
      </c>
      <c r="B329" s="8" t="str">
        <f>+'Combined Rate'!C420</f>
        <v>29-019</v>
      </c>
      <c r="C329" s="3" t="str">
        <f t="shared" si="171"/>
        <v>29-019</v>
      </c>
      <c r="D329" s="10">
        <f>+'Combined Rate'!Z420</f>
        <v>8.4500000000000006E-2</v>
      </c>
      <c r="E329" s="4">
        <f t="shared" si="172"/>
        <v>0</v>
      </c>
      <c r="F329" s="3" t="str">
        <f t="shared" si="173"/>
        <v>29</v>
      </c>
      <c r="G329" s="3" t="str">
        <f t="shared" si="174"/>
        <v/>
      </c>
      <c r="H329" s="3" t="str">
        <f t="shared" si="175"/>
        <v/>
      </c>
      <c r="I329" s="4" t="str">
        <f t="shared" si="149"/>
        <v/>
      </c>
      <c r="J329" s="4">
        <f t="shared" si="176"/>
        <v>7.4500000000000011E-2</v>
      </c>
    </row>
    <row r="330" spans="1:10" x14ac:dyDescent="0.2">
      <c r="A330" s="8" t="str">
        <f>+'Combined Rate'!A421</f>
        <v>Marriott-Slaterville</v>
      </c>
      <c r="B330" s="8" t="str">
        <f>+'Combined Rate'!C421</f>
        <v>29-022</v>
      </c>
      <c r="C330" s="3" t="str">
        <f t="shared" si="171"/>
        <v>29-000</v>
      </c>
      <c r="D330" s="10">
        <f>+'Combined Rate'!Z421</f>
        <v>7.4500000000000011E-2</v>
      </c>
      <c r="E330" s="4">
        <f t="shared" si="172"/>
        <v>0</v>
      </c>
      <c r="F330" s="3" t="str">
        <f t="shared" si="173"/>
        <v>29</v>
      </c>
      <c r="G330" s="3" t="str">
        <f t="shared" si="174"/>
        <v/>
      </c>
      <c r="H330" s="3" t="str">
        <f t="shared" si="175"/>
        <v/>
      </c>
      <c r="I330" s="4" t="str">
        <f t="shared" si="149"/>
        <v/>
      </c>
      <c r="J330" s="4">
        <f t="shared" si="176"/>
        <v>7.4500000000000011E-2</v>
      </c>
    </row>
    <row r="331" spans="1:10" x14ac:dyDescent="0.2">
      <c r="A331" s="8" t="str">
        <f>+'Combined Rate'!A422</f>
        <v>North Ogden</v>
      </c>
      <c r="B331" s="8" t="str">
        <f>+'Combined Rate'!C422</f>
        <v>29-026</v>
      </c>
      <c r="C331" s="3" t="str">
        <f t="shared" si="171"/>
        <v>29-000</v>
      </c>
      <c r="D331" s="10">
        <f>+'Combined Rate'!Z422</f>
        <v>7.4500000000000011E-2</v>
      </c>
      <c r="E331" s="4">
        <f t="shared" si="172"/>
        <v>0</v>
      </c>
      <c r="F331" s="3" t="str">
        <f t="shared" si="173"/>
        <v>29</v>
      </c>
      <c r="G331" s="3" t="str">
        <f t="shared" si="174"/>
        <v/>
      </c>
      <c r="H331" s="3" t="str">
        <f t="shared" si="175"/>
        <v/>
      </c>
      <c r="I331" s="4" t="str">
        <f t="shared" si="149"/>
        <v/>
      </c>
      <c r="J331" s="4">
        <f t="shared" si="176"/>
        <v>7.4500000000000011E-2</v>
      </c>
    </row>
    <row r="332" spans="1:10" x14ac:dyDescent="0.2">
      <c r="A332" s="8" t="str">
        <f>+'Combined Rate'!A423</f>
        <v>Ogden</v>
      </c>
      <c r="B332" s="8" t="str">
        <f>+'Combined Rate'!C423</f>
        <v>29-027</v>
      </c>
      <c r="C332" s="3" t="str">
        <f t="shared" si="171"/>
        <v>29-000</v>
      </c>
      <c r="D332" s="10">
        <f>+'Combined Rate'!Z423</f>
        <v>7.4500000000000011E-2</v>
      </c>
      <c r="E332" s="4">
        <f t="shared" si="172"/>
        <v>0</v>
      </c>
      <c r="F332" s="3" t="str">
        <f t="shared" si="173"/>
        <v>29</v>
      </c>
      <c r="G332" s="3" t="str">
        <f t="shared" si="174"/>
        <v/>
      </c>
      <c r="H332" s="3" t="str">
        <f t="shared" si="175"/>
        <v/>
      </c>
      <c r="I332" s="4" t="str">
        <f t="shared" si="149"/>
        <v/>
      </c>
      <c r="J332" s="4">
        <f t="shared" si="176"/>
        <v>7.4500000000000011E-2</v>
      </c>
    </row>
    <row r="333" spans="1:10" x14ac:dyDescent="0.2">
      <c r="A333" s="8" t="str">
        <f>+'Combined Rate'!A425</f>
        <v>Plain City</v>
      </c>
      <c r="B333" s="8" t="str">
        <f>+'Combined Rate'!C425</f>
        <v>29-030</v>
      </c>
      <c r="C333" s="3" t="str">
        <f t="shared" si="171"/>
        <v>29-000</v>
      </c>
      <c r="D333" s="10">
        <f>+'Combined Rate'!Z425</f>
        <v>7.4500000000000011E-2</v>
      </c>
      <c r="E333" s="4">
        <f t="shared" si="172"/>
        <v>0</v>
      </c>
      <c r="F333" s="3" t="str">
        <f t="shared" si="173"/>
        <v>29</v>
      </c>
      <c r="G333" s="3" t="str">
        <f t="shared" si="174"/>
        <v/>
      </c>
      <c r="H333" s="3" t="str">
        <f t="shared" si="175"/>
        <v/>
      </c>
      <c r="I333" s="4" t="str">
        <f t="shared" si="149"/>
        <v/>
      </c>
      <c r="J333" s="4">
        <f t="shared" si="176"/>
        <v>7.4500000000000011E-2</v>
      </c>
    </row>
    <row r="334" spans="1:10" x14ac:dyDescent="0.2">
      <c r="A334" s="8" t="str">
        <f>+'Combined Rate'!A426</f>
        <v>Pleasant View</v>
      </c>
      <c r="B334" s="8" t="str">
        <f>+'Combined Rate'!C426</f>
        <v>29-031</v>
      </c>
      <c r="C334" s="3" t="str">
        <f t="shared" si="171"/>
        <v>29-000</v>
      </c>
      <c r="D334" s="10">
        <f>+'Combined Rate'!Z426</f>
        <v>7.4500000000000011E-2</v>
      </c>
      <c r="E334" s="4">
        <f t="shared" si="172"/>
        <v>0</v>
      </c>
      <c r="F334" s="3" t="str">
        <f t="shared" si="173"/>
        <v>29</v>
      </c>
      <c r="G334" s="3" t="str">
        <f t="shared" si="174"/>
        <v/>
      </c>
      <c r="H334" s="3" t="str">
        <f t="shared" si="175"/>
        <v/>
      </c>
      <c r="I334" s="4" t="str">
        <f t="shared" si="149"/>
        <v/>
      </c>
      <c r="J334" s="4">
        <f t="shared" si="176"/>
        <v>7.4500000000000011E-2</v>
      </c>
    </row>
    <row r="335" spans="1:10" x14ac:dyDescent="0.2">
      <c r="A335" s="8" t="str">
        <f>+'Combined Rate'!A427</f>
        <v>Riverdale</v>
      </c>
      <c r="B335" s="8" t="str">
        <f>+'Combined Rate'!C427</f>
        <v>29-036</v>
      </c>
      <c r="C335" s="3" t="str">
        <f t="shared" si="171"/>
        <v>29-036</v>
      </c>
      <c r="D335" s="10">
        <f>+'Combined Rate'!Z427</f>
        <v>7.6500000000000012E-2</v>
      </c>
      <c r="E335" s="4">
        <f t="shared" si="172"/>
        <v>0</v>
      </c>
      <c r="F335" s="3" t="str">
        <f t="shared" si="173"/>
        <v>29</v>
      </c>
      <c r="G335" s="3" t="str">
        <f t="shared" si="174"/>
        <v/>
      </c>
      <c r="H335" s="3" t="str">
        <f t="shared" si="175"/>
        <v/>
      </c>
      <c r="I335" s="4" t="str">
        <f t="shared" si="149"/>
        <v/>
      </c>
      <c r="J335" s="4">
        <f t="shared" si="176"/>
        <v>7.4500000000000011E-2</v>
      </c>
    </row>
    <row r="336" spans="1:10" x14ac:dyDescent="0.2">
      <c r="A336" s="8" t="str">
        <f>+'Combined Rate'!A428</f>
        <v>Roy</v>
      </c>
      <c r="B336" s="8" t="str">
        <f>+'Combined Rate'!C428</f>
        <v>29-037</v>
      </c>
      <c r="C336" s="3" t="str">
        <f t="shared" si="171"/>
        <v>29-000</v>
      </c>
      <c r="D336" s="10">
        <f>+'Combined Rate'!Z428</f>
        <v>7.4500000000000011E-2</v>
      </c>
      <c r="E336" s="4">
        <f t="shared" si="172"/>
        <v>0</v>
      </c>
      <c r="F336" s="3" t="str">
        <f t="shared" si="173"/>
        <v>29</v>
      </c>
      <c r="G336" s="3" t="str">
        <f t="shared" si="174"/>
        <v/>
      </c>
      <c r="H336" s="3" t="str">
        <f t="shared" si="175"/>
        <v/>
      </c>
      <c r="I336" s="4" t="str">
        <f t="shared" si="149"/>
        <v/>
      </c>
      <c r="J336" s="4">
        <f t="shared" si="176"/>
        <v>7.4500000000000011E-2</v>
      </c>
    </row>
    <row r="337" spans="1:10" x14ac:dyDescent="0.2">
      <c r="A337" s="8" t="str">
        <f>+'Combined Rate'!A429</f>
        <v>South Ogden</v>
      </c>
      <c r="B337" s="8" t="str">
        <f>+'Combined Rate'!C429</f>
        <v>29-040</v>
      </c>
      <c r="C337" s="3" t="str">
        <f t="shared" si="171"/>
        <v>29-000</v>
      </c>
      <c r="D337" s="10">
        <f>+'Combined Rate'!Z429</f>
        <v>7.4500000000000011E-2</v>
      </c>
      <c r="E337" s="4">
        <f t="shared" si="172"/>
        <v>0</v>
      </c>
      <c r="F337" s="3" t="str">
        <f t="shared" si="173"/>
        <v>29</v>
      </c>
      <c r="G337" s="3" t="str">
        <f t="shared" si="174"/>
        <v/>
      </c>
      <c r="H337" s="3" t="str">
        <f t="shared" si="175"/>
        <v/>
      </c>
      <c r="I337" s="4" t="str">
        <f t="shared" si="149"/>
        <v/>
      </c>
      <c r="J337" s="4">
        <f t="shared" si="176"/>
        <v>7.4500000000000011E-2</v>
      </c>
    </row>
    <row r="338" spans="1:10" x14ac:dyDescent="0.2">
      <c r="A338" s="8" t="str">
        <f>+'Combined Rate'!A430</f>
        <v>Uintah</v>
      </c>
      <c r="B338" s="8" t="str">
        <f>+'Combined Rate'!C430</f>
        <v>29-043</v>
      </c>
      <c r="C338" s="3" t="str">
        <f t="shared" si="171"/>
        <v>29-000</v>
      </c>
      <c r="D338" s="10">
        <f>+'Combined Rate'!Z430</f>
        <v>7.4500000000000011E-2</v>
      </c>
      <c r="E338" s="4">
        <f t="shared" si="172"/>
        <v>0</v>
      </c>
      <c r="F338" s="3" t="str">
        <f t="shared" si="173"/>
        <v>29</v>
      </c>
      <c r="G338" s="3" t="str">
        <f t="shared" si="174"/>
        <v/>
      </c>
      <c r="H338" s="3" t="str">
        <f t="shared" si="175"/>
        <v/>
      </c>
      <c r="I338" s="4" t="str">
        <f t="shared" si="149"/>
        <v/>
      </c>
      <c r="J338" s="4">
        <f t="shared" si="176"/>
        <v>7.4500000000000011E-2</v>
      </c>
    </row>
    <row r="339" spans="1:10" x14ac:dyDescent="0.2">
      <c r="A339" s="8" t="str">
        <f>+'Combined Rate'!A431</f>
        <v>Washington Terrace</v>
      </c>
      <c r="B339" s="8" t="str">
        <f>+'Combined Rate'!C431</f>
        <v>29-049</v>
      </c>
      <c r="C339" s="3" t="str">
        <f t="shared" si="171"/>
        <v>29-000</v>
      </c>
      <c r="D339" s="10">
        <f>+'Combined Rate'!Z431</f>
        <v>7.4500000000000011E-2</v>
      </c>
      <c r="E339" s="4">
        <f t="shared" si="172"/>
        <v>0</v>
      </c>
      <c r="F339" s="3" t="str">
        <f t="shared" si="173"/>
        <v>29</v>
      </c>
      <c r="G339" s="3" t="str">
        <f t="shared" si="174"/>
        <v/>
      </c>
      <c r="H339" s="3" t="str">
        <f t="shared" si="175"/>
        <v/>
      </c>
      <c r="I339" s="4" t="str">
        <f t="shared" si="149"/>
        <v/>
      </c>
      <c r="J339" s="4">
        <f t="shared" si="176"/>
        <v>7.4500000000000011E-2</v>
      </c>
    </row>
    <row r="340" spans="1:10" x14ac:dyDescent="0.2">
      <c r="A340" s="8" t="str">
        <f>+'Combined Rate'!A432</f>
        <v>West Haven</v>
      </c>
      <c r="B340" s="8" t="str">
        <f>+'Combined Rate'!C432</f>
        <v>29-051</v>
      </c>
      <c r="C340" s="3" t="str">
        <f t="shared" si="171"/>
        <v>29-000</v>
      </c>
      <c r="D340" s="10">
        <f>+'Combined Rate'!Z432</f>
        <v>7.4500000000000011E-2</v>
      </c>
      <c r="E340" s="4">
        <f t="shared" si="172"/>
        <v>0</v>
      </c>
      <c r="F340" s="3" t="str">
        <f t="shared" si="173"/>
        <v>29</v>
      </c>
      <c r="G340" s="3" t="str">
        <f t="shared" si="174"/>
        <v/>
      </c>
      <c r="H340" s="3" t="str">
        <f t="shared" si="175"/>
        <v/>
      </c>
      <c r="I340" s="4" t="str">
        <f t="shared" si="149"/>
        <v/>
      </c>
      <c r="J340" s="4">
        <f t="shared" si="176"/>
        <v>7.4500000000000011E-2</v>
      </c>
    </row>
    <row r="341" spans="1:10" x14ac:dyDescent="0.2">
      <c r="A341" s="8" t="str">
        <f>+'Combined Rate'!A433</f>
        <v>MIDA Riverdale</v>
      </c>
      <c r="B341" s="8" t="str">
        <f>+'Combined Rate'!C433</f>
        <v>29-300</v>
      </c>
      <c r="C341" s="3" t="str">
        <f t="shared" si="171"/>
        <v>29-300</v>
      </c>
      <c r="D341" s="10">
        <f>+'Combined Rate'!Z433</f>
        <v>7.6500000000000012E-2</v>
      </c>
      <c r="E341" s="4">
        <f t="shared" si="172"/>
        <v>0</v>
      </c>
      <c r="F341" s="3" t="str">
        <f t="shared" si="173"/>
        <v>29</v>
      </c>
      <c r="G341" s="3" t="str">
        <f t="shared" si="174"/>
        <v/>
      </c>
      <c r="H341" s="3" t="str">
        <f t="shared" si="175"/>
        <v/>
      </c>
      <c r="I341" s="4" t="str">
        <f>IF(E341&lt;&gt;0,E341,"")</f>
        <v/>
      </c>
      <c r="J341" s="4">
        <f t="shared" si="176"/>
        <v>7.4500000000000011E-2</v>
      </c>
    </row>
    <row r="342" spans="1:10" x14ac:dyDescent="0.2">
      <c r="A342" s="8" t="str">
        <f>+'Combined Rate'!A434</f>
        <v>MIDA Roy</v>
      </c>
      <c r="B342" s="8" t="str">
        <f>+'Combined Rate'!C434</f>
        <v>29-301</v>
      </c>
      <c r="C342" s="3" t="str">
        <f t="shared" si="171"/>
        <v>29-000</v>
      </c>
      <c r="D342" s="10">
        <f>+'Combined Rate'!Z434</f>
        <v>7.4500000000000011E-2</v>
      </c>
      <c r="E342" s="4">
        <f t="shared" si="172"/>
        <v>0</v>
      </c>
      <c r="F342" s="3" t="str">
        <f t="shared" si="173"/>
        <v>29</v>
      </c>
      <c r="G342" s="3" t="str">
        <f t="shared" si="174"/>
        <v/>
      </c>
      <c r="H342" s="3" t="str">
        <f t="shared" si="175"/>
        <v/>
      </c>
      <c r="I342" s="4" t="str">
        <f>IF(E342&lt;&gt;0,E342,"")</f>
        <v/>
      </c>
      <c r="J342" s="4">
        <f t="shared" si="176"/>
        <v>7.4500000000000011E-2</v>
      </c>
    </row>
  </sheetData>
  <dataConsolidate link="1">
    <dataRefs count="1">
      <dataRef ref="P4:R306" sheet="P.O.D. Worksheet"/>
    </dataRefs>
  </dataConsolidate>
  <mergeCells count="1">
    <mergeCell ref="F3:I3"/>
  </mergeCells>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14"/>
  <sheetViews>
    <sheetView showZeros="0" zoomScaleNormal="100" workbookViewId="0">
      <pane xSplit="1" ySplit="1" topLeftCell="B156" activePane="bottomRight" state="frozen"/>
      <selection pane="topRight" activeCell="C1" sqref="C1"/>
      <selection pane="bottomLeft" activeCell="A2" sqref="A2"/>
      <selection pane="bottomRight" activeCell="C169" sqref="C169"/>
    </sheetView>
  </sheetViews>
  <sheetFormatPr defaultColWidth="8.7109375" defaultRowHeight="12.75" x14ac:dyDescent="0.2"/>
  <cols>
    <col min="1" max="1" width="9.85546875" bestFit="1" customWidth="1"/>
    <col min="2" max="2" width="28.28515625" bestFit="1" customWidth="1"/>
    <col min="3" max="3" width="9.140625" bestFit="1" customWidth="1"/>
    <col min="4" max="5" width="8.140625" bestFit="1" customWidth="1"/>
    <col min="6" max="6" width="8.28515625" bestFit="1" customWidth="1"/>
    <col min="7" max="7" width="8.140625" bestFit="1" customWidth="1"/>
    <col min="8" max="8" width="8.42578125" bestFit="1" customWidth="1"/>
    <col min="9" max="9" width="8.28515625" bestFit="1" customWidth="1"/>
    <col min="10" max="11" width="7.85546875" bestFit="1" customWidth="1"/>
    <col min="12" max="12" width="8.140625" bestFit="1" customWidth="1"/>
    <col min="13" max="13" width="7.85546875" bestFit="1" customWidth="1"/>
    <col min="14" max="14" width="8.140625" bestFit="1" customWidth="1"/>
    <col min="15" max="15" width="8.42578125" bestFit="1" customWidth="1"/>
    <col min="16" max="16" width="8.140625" bestFit="1" customWidth="1"/>
    <col min="17" max="17" width="7.85546875" bestFit="1" customWidth="1"/>
    <col min="18" max="18" width="8" bestFit="1" customWidth="1"/>
    <col min="19" max="19" width="7.85546875" bestFit="1" customWidth="1"/>
    <col min="20" max="20" width="8.140625" bestFit="1" customWidth="1"/>
    <col min="21" max="21" width="8" bestFit="1" customWidth="1"/>
    <col min="22" max="22" width="9.140625" bestFit="1" customWidth="1"/>
    <col min="23" max="23" width="7.140625" bestFit="1" customWidth="1"/>
    <col min="24" max="24" width="8.140625" bestFit="1" customWidth="1"/>
    <col min="25" max="25" width="7.140625" bestFit="1" customWidth="1"/>
    <col min="26" max="27" width="8.140625" bestFit="1" customWidth="1"/>
    <col min="28" max="28" width="9.140625" bestFit="1" customWidth="1"/>
    <col min="29" max="30" width="8.140625" bestFit="1" customWidth="1"/>
    <col min="31" max="31" width="10.140625" bestFit="1" customWidth="1"/>
    <col min="32" max="32" width="9.140625" bestFit="1" customWidth="1"/>
    <col min="33" max="33" width="10.140625" bestFit="1" customWidth="1"/>
    <col min="34" max="35" width="8.140625" bestFit="1" customWidth="1"/>
    <col min="36" max="36" width="12.42578125" bestFit="1" customWidth="1"/>
  </cols>
  <sheetData>
    <row r="1" spans="1:36" x14ac:dyDescent="0.2">
      <c r="A1" s="66" t="s">
        <v>20</v>
      </c>
      <c r="B1" s="65" t="s">
        <v>19</v>
      </c>
      <c r="C1" s="84" t="s">
        <v>21</v>
      </c>
      <c r="D1" s="84" t="s">
        <v>671</v>
      </c>
      <c r="E1" s="85" t="s">
        <v>22</v>
      </c>
      <c r="F1" s="86" t="s">
        <v>27</v>
      </c>
      <c r="G1" s="85" t="s">
        <v>23</v>
      </c>
      <c r="H1" s="85" t="s">
        <v>579</v>
      </c>
      <c r="I1" s="85" t="s">
        <v>580</v>
      </c>
      <c r="J1" s="85" t="s">
        <v>570</v>
      </c>
      <c r="K1" s="85" t="s">
        <v>26</v>
      </c>
      <c r="L1" s="85" t="s">
        <v>599</v>
      </c>
      <c r="M1" s="86" t="s">
        <v>634</v>
      </c>
      <c r="N1" s="86" t="s">
        <v>659</v>
      </c>
      <c r="O1" s="85" t="s">
        <v>596</v>
      </c>
      <c r="P1" s="85" t="s">
        <v>24</v>
      </c>
      <c r="Q1" s="86" t="s">
        <v>25</v>
      </c>
      <c r="R1" s="85" t="s">
        <v>5</v>
      </c>
      <c r="S1" s="85" t="s">
        <v>600</v>
      </c>
      <c r="T1" s="85" t="s">
        <v>35</v>
      </c>
      <c r="U1" s="85" t="s">
        <v>655</v>
      </c>
      <c r="V1" s="87" t="s">
        <v>29</v>
      </c>
      <c r="W1" s="87" t="s">
        <v>652</v>
      </c>
      <c r="X1" s="87" t="s">
        <v>30</v>
      </c>
      <c r="Y1" s="87" t="s">
        <v>31</v>
      </c>
      <c r="Z1" s="87" t="s">
        <v>672</v>
      </c>
      <c r="AA1" s="87" t="s">
        <v>32</v>
      </c>
      <c r="AB1" s="87" t="s">
        <v>33</v>
      </c>
      <c r="AC1" s="87" t="s">
        <v>973</v>
      </c>
      <c r="AD1" s="87" t="s">
        <v>34</v>
      </c>
      <c r="AE1" s="91" t="s">
        <v>665</v>
      </c>
      <c r="AF1" s="91" t="s">
        <v>664</v>
      </c>
      <c r="AG1" s="91" t="s">
        <v>663</v>
      </c>
      <c r="AH1" s="90" t="s">
        <v>662</v>
      </c>
      <c r="AI1" s="87" t="s">
        <v>612</v>
      </c>
      <c r="AJ1" s="120" t="s">
        <v>1012</v>
      </c>
    </row>
    <row r="2" spans="1:36" x14ac:dyDescent="0.2">
      <c r="A2" s="60" t="s">
        <v>674</v>
      </c>
      <c r="B2" s="22" t="s">
        <v>36</v>
      </c>
      <c r="C2" s="61">
        <f>+'Combined Rate'!E18</f>
        <v>4.8500000000000001E-2</v>
      </c>
      <c r="D2" s="61">
        <v>1.7500000000000002E-2</v>
      </c>
      <c r="E2" s="61">
        <f>+'Combined Rate'!G18</f>
        <v>0.01</v>
      </c>
      <c r="F2" s="61">
        <f>+'Combined Rate'!H18</f>
        <v>2.5000000000000001E-3</v>
      </c>
      <c r="G2" s="61">
        <f>+'Combined Rate'!I18</f>
        <v>0</v>
      </c>
      <c r="H2" s="61">
        <f>+'Combined Rate'!J18</f>
        <v>0</v>
      </c>
      <c r="I2" s="61">
        <f>+'Combined Rate'!K18</f>
        <v>0</v>
      </c>
      <c r="J2" s="61">
        <f>+'Combined Rate'!L18</f>
        <v>0</v>
      </c>
      <c r="K2" s="61">
        <f>+'Combined Rate'!M18</f>
        <v>0</v>
      </c>
      <c r="L2" s="61">
        <f>+'Combined Rate'!N18</f>
        <v>0</v>
      </c>
      <c r="M2" s="61">
        <f>+'Combined Rate'!O18</f>
        <v>2.5000000000000001E-3</v>
      </c>
      <c r="N2" s="61">
        <f>+'Combined Rate'!P18</f>
        <v>0</v>
      </c>
      <c r="O2" s="61">
        <f>+'Combined Rate'!Q18</f>
        <v>0</v>
      </c>
      <c r="P2" s="61">
        <f>+'Combined Rate'!R18</f>
        <v>0</v>
      </c>
      <c r="Q2" s="61">
        <f>+'Combined Rate'!S18</f>
        <v>0</v>
      </c>
      <c r="R2" s="61">
        <f>+'Combined Rate'!T18</f>
        <v>0</v>
      </c>
      <c r="S2" s="61">
        <f>+'Combined Rate'!U18</f>
        <v>0</v>
      </c>
      <c r="T2" s="61">
        <f>+'Combined Rate'!V18</f>
        <v>0</v>
      </c>
      <c r="U2" s="61">
        <f>+'Combined Rate'!W18</f>
        <v>0</v>
      </c>
      <c r="V2" s="88" t="e">
        <f>+#REF!</f>
        <v>#REF!</v>
      </c>
      <c r="W2" s="88" t="e">
        <f>+#REF!</f>
        <v>#REF!</v>
      </c>
      <c r="X2" s="88" t="e">
        <f>+#REF!</f>
        <v>#REF!</v>
      </c>
      <c r="Y2" s="88" t="e">
        <f>+#REF!</f>
        <v>#REF!</v>
      </c>
      <c r="Z2" s="88" t="e">
        <f>+#REF!</f>
        <v>#REF!</v>
      </c>
      <c r="AA2" s="88" t="e">
        <f>+#REF!</f>
        <v>#REF!</v>
      </c>
      <c r="AB2" s="88" t="e">
        <f>+#REF!</f>
        <v>#REF!</v>
      </c>
      <c r="AC2" s="88" t="e">
        <f>+#REF!</f>
        <v>#REF!</v>
      </c>
      <c r="AD2" s="88" t="e">
        <f>+#REF!</f>
        <v>#REF!</v>
      </c>
      <c r="AE2" s="89" t="e">
        <f>+#REF!</f>
        <v>#REF!</v>
      </c>
      <c r="AF2" s="89" t="e">
        <f>+#REF!</f>
        <v>#REF!</v>
      </c>
      <c r="AG2" s="89" t="e">
        <f>+#REF!</f>
        <v>#REF!</v>
      </c>
      <c r="AH2" s="88" t="e">
        <f>+#REF!</f>
        <v>#REF!</v>
      </c>
      <c r="AI2" s="88" t="e">
        <f>+#REF!</f>
        <v>#REF!</v>
      </c>
      <c r="AJ2" s="88" t="e">
        <f>SUM(C2:AI2)</f>
        <v>#REF!</v>
      </c>
    </row>
    <row r="3" spans="1:36" x14ac:dyDescent="0.2">
      <c r="A3" s="60" t="s">
        <v>675</v>
      </c>
      <c r="B3" s="22" t="s">
        <v>38</v>
      </c>
      <c r="C3" s="61">
        <f>+'Combined Rate'!E19</f>
        <v>4.8500000000000001E-2</v>
      </c>
      <c r="D3" s="61">
        <v>1.7500000000000002E-2</v>
      </c>
      <c r="E3" s="61">
        <f>+'Combined Rate'!G19</f>
        <v>0.01</v>
      </c>
      <c r="F3" s="61">
        <f>+'Combined Rate'!H19</f>
        <v>2.5000000000000001E-3</v>
      </c>
      <c r="G3" s="61">
        <f>+'Combined Rate'!I19</f>
        <v>0</v>
      </c>
      <c r="H3" s="61">
        <f>+'Combined Rate'!J19</f>
        <v>0</v>
      </c>
      <c r="I3" s="61">
        <f>+'Combined Rate'!K19</f>
        <v>0</v>
      </c>
      <c r="J3" s="61">
        <f>+'Combined Rate'!L19</f>
        <v>0</v>
      </c>
      <c r="K3" s="61">
        <f>+'Combined Rate'!M19</f>
        <v>0</v>
      </c>
      <c r="L3" s="61">
        <f>+'Combined Rate'!N19</f>
        <v>0</v>
      </c>
      <c r="M3" s="61">
        <f>+'Combined Rate'!O19</f>
        <v>2.5000000000000001E-3</v>
      </c>
      <c r="N3" s="61">
        <f>+'Combined Rate'!P19</f>
        <v>0</v>
      </c>
      <c r="O3" s="61">
        <f>+'Combined Rate'!Q19</f>
        <v>0</v>
      </c>
      <c r="P3" s="61">
        <f>+'Combined Rate'!R19</f>
        <v>0.01</v>
      </c>
      <c r="Q3" s="61">
        <f>+'Combined Rate'!S19</f>
        <v>0</v>
      </c>
      <c r="R3" s="61">
        <f>+'Combined Rate'!T19</f>
        <v>0</v>
      </c>
      <c r="S3" s="61">
        <f>+'Combined Rate'!U19</f>
        <v>0</v>
      </c>
      <c r="T3" s="61">
        <f>+'Combined Rate'!V19</f>
        <v>0</v>
      </c>
      <c r="U3" s="61">
        <f>+'Combined Rate'!W19</f>
        <v>0</v>
      </c>
      <c r="V3" s="88" t="e">
        <f>+#REF!</f>
        <v>#REF!</v>
      </c>
      <c r="W3" s="88" t="e">
        <f>+#REF!</f>
        <v>#REF!</v>
      </c>
      <c r="X3" s="88" t="e">
        <f>+#REF!</f>
        <v>#REF!</v>
      </c>
      <c r="Y3" s="88" t="e">
        <f>+#REF!</f>
        <v>#REF!</v>
      </c>
      <c r="Z3" s="88" t="e">
        <f>+#REF!</f>
        <v>#REF!</v>
      </c>
      <c r="AA3" s="88" t="e">
        <f>+#REF!</f>
        <v>#REF!</v>
      </c>
      <c r="AB3" s="88" t="e">
        <f>+#REF!</f>
        <v>#REF!</v>
      </c>
      <c r="AC3" s="88" t="e">
        <f>+#REF!</f>
        <v>#REF!</v>
      </c>
      <c r="AD3" s="88" t="e">
        <f>+#REF!</f>
        <v>#REF!</v>
      </c>
      <c r="AE3" s="89" t="e">
        <f>+#REF!</f>
        <v>#REF!</v>
      </c>
      <c r="AF3" s="89" t="e">
        <f>+#REF!</f>
        <v>#REF!</v>
      </c>
      <c r="AG3" s="89" t="e">
        <f>+#REF!</f>
        <v>#REF!</v>
      </c>
      <c r="AH3" s="88" t="e">
        <f>+#REF!</f>
        <v>#REF!</v>
      </c>
      <c r="AI3" s="88" t="e">
        <f>+#REF!</f>
        <v>#REF!</v>
      </c>
      <c r="AJ3" s="88" t="e">
        <f t="shared" ref="AJ3:AJ66" si="0">SUM(C3:AI3)</f>
        <v>#REF!</v>
      </c>
    </row>
    <row r="4" spans="1:36" x14ac:dyDescent="0.2">
      <c r="A4" s="60" t="s">
        <v>676</v>
      </c>
      <c r="B4" s="22" t="s">
        <v>40</v>
      </c>
      <c r="C4" s="61">
        <f>+'Combined Rate'!E20</f>
        <v>4.8500000000000001E-2</v>
      </c>
      <c r="D4" s="61">
        <v>1.7500000000000002E-2</v>
      </c>
      <c r="E4" s="61">
        <f>+'Combined Rate'!G20</f>
        <v>0.01</v>
      </c>
      <c r="F4" s="61">
        <f>+'Combined Rate'!H20</f>
        <v>2.5000000000000001E-3</v>
      </c>
      <c r="G4" s="61">
        <f>+'Combined Rate'!I20</f>
        <v>0</v>
      </c>
      <c r="H4" s="61">
        <f>+'Combined Rate'!J20</f>
        <v>0</v>
      </c>
      <c r="I4" s="61">
        <f>+'Combined Rate'!K20</f>
        <v>0</v>
      </c>
      <c r="J4" s="61">
        <f>+'Combined Rate'!L20</f>
        <v>0</v>
      </c>
      <c r="K4" s="61">
        <f>+'Combined Rate'!M20</f>
        <v>0</v>
      </c>
      <c r="L4" s="61">
        <f>+'Combined Rate'!N20</f>
        <v>0</v>
      </c>
      <c r="M4" s="61">
        <f>+'Combined Rate'!O20</f>
        <v>2.5000000000000001E-3</v>
      </c>
      <c r="N4" s="61">
        <f>+'Combined Rate'!P20</f>
        <v>0</v>
      </c>
      <c r="O4" s="61">
        <f>+'Combined Rate'!Q20</f>
        <v>0</v>
      </c>
      <c r="P4" s="61">
        <f>+'Combined Rate'!R20</f>
        <v>0</v>
      </c>
      <c r="Q4" s="61">
        <f>+'Combined Rate'!S20</f>
        <v>0</v>
      </c>
      <c r="R4" s="61">
        <f>+'Combined Rate'!T20</f>
        <v>0</v>
      </c>
      <c r="S4" s="61">
        <f>+'Combined Rate'!U20</f>
        <v>0</v>
      </c>
      <c r="T4" s="61">
        <f>+'Combined Rate'!V20</f>
        <v>0</v>
      </c>
      <c r="U4" s="61">
        <f>+'Combined Rate'!W20</f>
        <v>0</v>
      </c>
      <c r="V4" s="88" t="e">
        <f>+#REF!</f>
        <v>#REF!</v>
      </c>
      <c r="W4" s="88" t="e">
        <f>+#REF!</f>
        <v>#REF!</v>
      </c>
      <c r="X4" s="88" t="e">
        <f>+#REF!</f>
        <v>#REF!</v>
      </c>
      <c r="Y4" s="88" t="e">
        <f>+#REF!</f>
        <v>#REF!</v>
      </c>
      <c r="Z4" s="88" t="e">
        <f>+#REF!</f>
        <v>#REF!</v>
      </c>
      <c r="AA4" s="88" t="e">
        <f>+#REF!</f>
        <v>#REF!</v>
      </c>
      <c r="AB4" s="88" t="e">
        <f>+#REF!</f>
        <v>#REF!</v>
      </c>
      <c r="AC4" s="88" t="e">
        <f>+#REF!</f>
        <v>#REF!</v>
      </c>
      <c r="AD4" s="88" t="e">
        <f>+#REF!</f>
        <v>#REF!</v>
      </c>
      <c r="AE4" s="89" t="e">
        <f>+#REF!</f>
        <v>#REF!</v>
      </c>
      <c r="AF4" s="89" t="e">
        <f>+#REF!</f>
        <v>#REF!</v>
      </c>
      <c r="AG4" s="89" t="e">
        <f>+#REF!</f>
        <v>#REF!</v>
      </c>
      <c r="AH4" s="88" t="e">
        <f>+#REF!</f>
        <v>#REF!</v>
      </c>
      <c r="AI4" s="88" t="e">
        <f>+#REF!</f>
        <v>#REF!</v>
      </c>
      <c r="AJ4" s="88" t="e">
        <f t="shared" si="0"/>
        <v>#REF!</v>
      </c>
    </row>
    <row r="5" spans="1:36" x14ac:dyDescent="0.2">
      <c r="A5" s="60" t="s">
        <v>677</v>
      </c>
      <c r="B5" s="22" t="s">
        <v>42</v>
      </c>
      <c r="C5" s="61">
        <f>+'Combined Rate'!E21</f>
        <v>4.8500000000000001E-2</v>
      </c>
      <c r="D5" s="61">
        <v>1.7500000000000002E-2</v>
      </c>
      <c r="E5" s="61">
        <f>+'Combined Rate'!G21</f>
        <v>0.01</v>
      </c>
      <c r="F5" s="61">
        <f>+'Combined Rate'!H21</f>
        <v>2.5000000000000001E-3</v>
      </c>
      <c r="G5" s="61">
        <f>+'Combined Rate'!I21</f>
        <v>0</v>
      </c>
      <c r="H5" s="61">
        <f>+'Combined Rate'!J21</f>
        <v>0</v>
      </c>
      <c r="I5" s="61">
        <f>+'Combined Rate'!K21</f>
        <v>0</v>
      </c>
      <c r="J5" s="61">
        <f>+'Combined Rate'!L21</f>
        <v>0</v>
      </c>
      <c r="K5" s="61">
        <f>+'Combined Rate'!M21</f>
        <v>0</v>
      </c>
      <c r="L5" s="61">
        <f>+'Combined Rate'!N21</f>
        <v>0</v>
      </c>
      <c r="M5" s="61">
        <f>+'Combined Rate'!O21</f>
        <v>2.5000000000000001E-3</v>
      </c>
      <c r="N5" s="61">
        <f>+'Combined Rate'!P21</f>
        <v>0</v>
      </c>
      <c r="O5" s="61">
        <f>+'Combined Rate'!Q21</f>
        <v>0</v>
      </c>
      <c r="P5" s="61">
        <f>+'Combined Rate'!R21</f>
        <v>0</v>
      </c>
      <c r="Q5" s="61">
        <f>+'Combined Rate'!S21</f>
        <v>0</v>
      </c>
      <c r="R5" s="61">
        <f>+'Combined Rate'!T21</f>
        <v>0</v>
      </c>
      <c r="S5" s="61">
        <f>+'Combined Rate'!U21</f>
        <v>0</v>
      </c>
      <c r="T5" s="61">
        <f>+'Combined Rate'!V21</f>
        <v>0</v>
      </c>
      <c r="U5" s="61">
        <f>+'Combined Rate'!W21</f>
        <v>0</v>
      </c>
      <c r="V5" s="88" t="e">
        <f>+#REF!</f>
        <v>#REF!</v>
      </c>
      <c r="W5" s="88" t="e">
        <f>+#REF!</f>
        <v>#REF!</v>
      </c>
      <c r="X5" s="88" t="e">
        <f>+#REF!</f>
        <v>#REF!</v>
      </c>
      <c r="Y5" s="88" t="e">
        <f>+#REF!</f>
        <v>#REF!</v>
      </c>
      <c r="Z5" s="88" t="e">
        <f>+#REF!</f>
        <v>#REF!</v>
      </c>
      <c r="AA5" s="88" t="e">
        <f>+#REF!</f>
        <v>#REF!</v>
      </c>
      <c r="AB5" s="88" t="e">
        <f>+#REF!</f>
        <v>#REF!</v>
      </c>
      <c r="AC5" s="88" t="e">
        <f>+#REF!</f>
        <v>#REF!</v>
      </c>
      <c r="AD5" s="88" t="e">
        <f>+#REF!</f>
        <v>#REF!</v>
      </c>
      <c r="AE5" s="89" t="e">
        <f>+#REF!</f>
        <v>#REF!</v>
      </c>
      <c r="AF5" s="89" t="e">
        <f>+#REF!</f>
        <v>#REF!</v>
      </c>
      <c r="AG5" s="89" t="e">
        <f>+#REF!</f>
        <v>#REF!</v>
      </c>
      <c r="AH5" s="88" t="e">
        <f>+#REF!</f>
        <v>#REF!</v>
      </c>
      <c r="AI5" s="88" t="e">
        <f>+#REF!</f>
        <v>#REF!</v>
      </c>
      <c r="AJ5" s="88" t="e">
        <f t="shared" si="0"/>
        <v>#REF!</v>
      </c>
    </row>
    <row r="6" spans="1:36" x14ac:dyDescent="0.2">
      <c r="A6" s="60" t="s">
        <v>678</v>
      </c>
      <c r="B6" s="22" t="s">
        <v>44</v>
      </c>
      <c r="C6" s="61">
        <f>+'Combined Rate'!E26</f>
        <v>4.8500000000000001E-2</v>
      </c>
      <c r="D6" s="61">
        <v>1.7500000000000002E-2</v>
      </c>
      <c r="E6" s="61">
        <f>+'Combined Rate'!G26</f>
        <v>0.01</v>
      </c>
      <c r="F6" s="61">
        <f>+'Combined Rate'!H26</f>
        <v>2.5000000000000001E-3</v>
      </c>
      <c r="G6" s="61">
        <f>+'Combined Rate'!I26</f>
        <v>0</v>
      </c>
      <c r="H6" s="61">
        <f>+'Combined Rate'!J26</f>
        <v>0</v>
      </c>
      <c r="I6" s="61">
        <f>+'Combined Rate'!K26</f>
        <v>3.0000000000000001E-3</v>
      </c>
      <c r="J6" s="61">
        <f>+'Combined Rate'!L26</f>
        <v>0</v>
      </c>
      <c r="K6" s="61">
        <f>+'Combined Rate'!M26</f>
        <v>0</v>
      </c>
      <c r="L6" s="61">
        <f>+'Combined Rate'!N26</f>
        <v>0</v>
      </c>
      <c r="M6" s="61">
        <f>+'Combined Rate'!O26</f>
        <v>2.5000000000000001E-3</v>
      </c>
      <c r="N6" s="61">
        <f>+'Combined Rate'!P26</f>
        <v>0</v>
      </c>
      <c r="O6" s="61">
        <f>+'Combined Rate'!Q26</f>
        <v>0</v>
      </c>
      <c r="P6" s="61">
        <f>+'Combined Rate'!R26</f>
        <v>0</v>
      </c>
      <c r="Q6" s="61">
        <f>+'Combined Rate'!S26</f>
        <v>0</v>
      </c>
      <c r="R6" s="61">
        <f>+'Combined Rate'!T26</f>
        <v>0</v>
      </c>
      <c r="S6" s="61">
        <f>+'Combined Rate'!U26</f>
        <v>0</v>
      </c>
      <c r="T6" s="61">
        <f>+'Combined Rate'!V26</f>
        <v>0</v>
      </c>
      <c r="U6" s="61">
        <f>+'Combined Rate'!W26</f>
        <v>0</v>
      </c>
      <c r="V6" s="88" t="e">
        <f>+#REF!</f>
        <v>#REF!</v>
      </c>
      <c r="W6" s="88" t="e">
        <f>+#REF!</f>
        <v>#REF!</v>
      </c>
      <c r="X6" s="88" t="e">
        <f>+#REF!</f>
        <v>#REF!</v>
      </c>
      <c r="Y6" s="88" t="e">
        <f>+#REF!</f>
        <v>#REF!</v>
      </c>
      <c r="Z6" s="88" t="e">
        <f>+#REF!</f>
        <v>#REF!</v>
      </c>
      <c r="AA6" s="88" t="e">
        <f>+#REF!</f>
        <v>#REF!</v>
      </c>
      <c r="AB6" s="88" t="e">
        <f>+#REF!</f>
        <v>#REF!</v>
      </c>
      <c r="AC6" s="88" t="e">
        <f>+#REF!</f>
        <v>#REF!</v>
      </c>
      <c r="AD6" s="88" t="e">
        <f>+#REF!</f>
        <v>#REF!</v>
      </c>
      <c r="AE6" s="89" t="e">
        <f>+#REF!</f>
        <v>#REF!</v>
      </c>
      <c r="AF6" s="89" t="e">
        <f>+#REF!</f>
        <v>#REF!</v>
      </c>
      <c r="AG6" s="89" t="e">
        <f>+#REF!</f>
        <v>#REF!</v>
      </c>
      <c r="AH6" s="88" t="e">
        <f>+#REF!</f>
        <v>#REF!</v>
      </c>
      <c r="AI6" s="88" t="e">
        <f>+#REF!</f>
        <v>#REF!</v>
      </c>
      <c r="AJ6" s="88" t="e">
        <f t="shared" si="0"/>
        <v>#REF!</v>
      </c>
    </row>
    <row r="7" spans="1:36" x14ac:dyDescent="0.2">
      <c r="A7" s="60" t="s">
        <v>679</v>
      </c>
      <c r="B7" s="22" t="s">
        <v>46</v>
      </c>
      <c r="C7" s="61">
        <f>+'Combined Rate'!E27</f>
        <v>4.8500000000000001E-2</v>
      </c>
      <c r="D7" s="61">
        <v>1.7500000000000002E-2</v>
      </c>
      <c r="E7" s="61">
        <f>+'Combined Rate'!G27</f>
        <v>0.01</v>
      </c>
      <c r="F7" s="61">
        <f>+'Combined Rate'!H27</f>
        <v>2.5000000000000001E-3</v>
      </c>
      <c r="G7" s="61">
        <f>+'Combined Rate'!I27</f>
        <v>0</v>
      </c>
      <c r="H7" s="61">
        <f>+'Combined Rate'!J27</f>
        <v>0</v>
      </c>
      <c r="I7" s="61">
        <f>+'Combined Rate'!K27</f>
        <v>3.0000000000000001E-3</v>
      </c>
      <c r="J7" s="61">
        <f>+'Combined Rate'!L27</f>
        <v>0</v>
      </c>
      <c r="K7" s="61">
        <f>+'Combined Rate'!M27</f>
        <v>0</v>
      </c>
      <c r="L7" s="61">
        <f>+'Combined Rate'!N27</f>
        <v>0</v>
      </c>
      <c r="M7" s="61">
        <f>+'Combined Rate'!O27</f>
        <v>2.5000000000000001E-3</v>
      </c>
      <c r="N7" s="61">
        <f>+'Combined Rate'!P27</f>
        <v>0</v>
      </c>
      <c r="O7" s="61">
        <f>+'Combined Rate'!Q27</f>
        <v>0</v>
      </c>
      <c r="P7" s="61">
        <f>+'Combined Rate'!R27</f>
        <v>0</v>
      </c>
      <c r="Q7" s="61">
        <f>+'Combined Rate'!S27</f>
        <v>0</v>
      </c>
      <c r="R7" s="61">
        <f>+'Combined Rate'!T27</f>
        <v>0</v>
      </c>
      <c r="S7" s="61">
        <f>+'Combined Rate'!U27</f>
        <v>0</v>
      </c>
      <c r="T7" s="61">
        <f>+'Combined Rate'!V27</f>
        <v>0</v>
      </c>
      <c r="U7" s="61">
        <f>+'Combined Rate'!W27</f>
        <v>0</v>
      </c>
      <c r="V7" s="88" t="e">
        <f>+#REF!</f>
        <v>#REF!</v>
      </c>
      <c r="W7" s="88" t="e">
        <f>+#REF!</f>
        <v>#REF!</v>
      </c>
      <c r="X7" s="88" t="e">
        <f>+#REF!</f>
        <v>#REF!</v>
      </c>
      <c r="Y7" s="88" t="e">
        <f>+#REF!</f>
        <v>#REF!</v>
      </c>
      <c r="Z7" s="88" t="e">
        <f>+#REF!</f>
        <v>#REF!</v>
      </c>
      <c r="AA7" s="88" t="e">
        <f>+#REF!</f>
        <v>#REF!</v>
      </c>
      <c r="AB7" s="88" t="e">
        <f>+#REF!</f>
        <v>#REF!</v>
      </c>
      <c r="AC7" s="88" t="e">
        <f>+#REF!</f>
        <v>#REF!</v>
      </c>
      <c r="AD7" s="88" t="e">
        <f>+#REF!</f>
        <v>#REF!</v>
      </c>
      <c r="AE7" s="89" t="e">
        <f>+#REF!</f>
        <v>#REF!</v>
      </c>
      <c r="AF7" s="89" t="e">
        <f>+#REF!</f>
        <v>#REF!</v>
      </c>
      <c r="AG7" s="89" t="e">
        <f>+#REF!</f>
        <v>#REF!</v>
      </c>
      <c r="AH7" s="88" t="e">
        <f>+#REF!</f>
        <v>#REF!</v>
      </c>
      <c r="AI7" s="88" t="e">
        <f>+#REF!</f>
        <v>#REF!</v>
      </c>
      <c r="AJ7" s="88" t="e">
        <f t="shared" si="0"/>
        <v>#REF!</v>
      </c>
    </row>
    <row r="8" spans="1:36" x14ac:dyDescent="0.2">
      <c r="A8" s="60" t="s">
        <v>680</v>
      </c>
      <c r="B8" s="22" t="s">
        <v>48</v>
      </c>
      <c r="C8" s="61">
        <f>+'Combined Rate'!E28</f>
        <v>4.8500000000000001E-2</v>
      </c>
      <c r="D8" s="61">
        <v>1.7500000000000002E-2</v>
      </c>
      <c r="E8" s="61">
        <f>+'Combined Rate'!G28</f>
        <v>0.01</v>
      </c>
      <c r="F8" s="61">
        <f>+'Combined Rate'!H28</f>
        <v>2.5000000000000001E-3</v>
      </c>
      <c r="G8" s="61">
        <f>+'Combined Rate'!I28</f>
        <v>3.0000000000000001E-3</v>
      </c>
      <c r="H8" s="61">
        <f>+'Combined Rate'!J28</f>
        <v>0</v>
      </c>
      <c r="I8" s="61">
        <f>+'Combined Rate'!K28</f>
        <v>3.0000000000000001E-3</v>
      </c>
      <c r="J8" s="61">
        <f>+'Combined Rate'!L28</f>
        <v>0</v>
      </c>
      <c r="K8" s="61">
        <f>+'Combined Rate'!M28</f>
        <v>0</v>
      </c>
      <c r="L8" s="61">
        <f>+'Combined Rate'!N28</f>
        <v>0</v>
      </c>
      <c r="M8" s="61">
        <f>+'Combined Rate'!O28</f>
        <v>2.5000000000000001E-3</v>
      </c>
      <c r="N8" s="61">
        <f>+'Combined Rate'!P28</f>
        <v>0</v>
      </c>
      <c r="O8" s="61">
        <f>+'Combined Rate'!Q28</f>
        <v>0</v>
      </c>
      <c r="P8" s="61">
        <f>+'Combined Rate'!R28</f>
        <v>0</v>
      </c>
      <c r="Q8" s="61">
        <f>+'Combined Rate'!S28</f>
        <v>0</v>
      </c>
      <c r="R8" s="61">
        <f>+'Combined Rate'!T28</f>
        <v>0</v>
      </c>
      <c r="S8" s="61">
        <f>+'Combined Rate'!U28</f>
        <v>0</v>
      </c>
      <c r="T8" s="61">
        <f>+'Combined Rate'!V28</f>
        <v>0</v>
      </c>
      <c r="U8" s="61">
        <f>+'Combined Rate'!W28</f>
        <v>0</v>
      </c>
      <c r="V8" s="88" t="e">
        <f>+#REF!</f>
        <v>#REF!</v>
      </c>
      <c r="W8" s="88" t="e">
        <f>+#REF!</f>
        <v>#REF!</v>
      </c>
      <c r="X8" s="88" t="e">
        <f>+#REF!</f>
        <v>#REF!</v>
      </c>
      <c r="Y8" s="88" t="e">
        <f>+#REF!</f>
        <v>#REF!</v>
      </c>
      <c r="Z8" s="88" t="e">
        <f>+#REF!</f>
        <v>#REF!</v>
      </c>
      <c r="AA8" s="88" t="e">
        <f>+#REF!</f>
        <v>#REF!</v>
      </c>
      <c r="AB8" s="88" t="e">
        <f>+#REF!</f>
        <v>#REF!</v>
      </c>
      <c r="AC8" s="88" t="e">
        <f>+#REF!</f>
        <v>#REF!</v>
      </c>
      <c r="AD8" s="88" t="e">
        <f>+#REF!</f>
        <v>#REF!</v>
      </c>
      <c r="AE8" s="89" t="e">
        <f>+#REF!</f>
        <v>#REF!</v>
      </c>
      <c r="AF8" s="89" t="e">
        <f>+#REF!</f>
        <v>#REF!</v>
      </c>
      <c r="AG8" s="89" t="e">
        <f>+#REF!</f>
        <v>#REF!</v>
      </c>
      <c r="AH8" s="88" t="e">
        <f>+#REF!</f>
        <v>#REF!</v>
      </c>
      <c r="AI8" s="88" t="e">
        <f>+#REF!</f>
        <v>#REF!</v>
      </c>
      <c r="AJ8" s="88" t="e">
        <f t="shared" si="0"/>
        <v>#REF!</v>
      </c>
    </row>
    <row r="9" spans="1:36" x14ac:dyDescent="0.2">
      <c r="A9" s="60" t="s">
        <v>681</v>
      </c>
      <c r="B9" s="22" t="s">
        <v>50</v>
      </c>
      <c r="C9" s="61">
        <f>+'Combined Rate'!E29</f>
        <v>4.8500000000000001E-2</v>
      </c>
      <c r="D9" s="61">
        <v>1.7500000000000002E-2</v>
      </c>
      <c r="E9" s="61">
        <f>+'Combined Rate'!G29</f>
        <v>0.01</v>
      </c>
      <c r="F9" s="61">
        <f>+'Combined Rate'!H29</f>
        <v>2.5000000000000001E-3</v>
      </c>
      <c r="G9" s="61">
        <f>+'Combined Rate'!I29</f>
        <v>0</v>
      </c>
      <c r="H9" s="61">
        <f>+'Combined Rate'!J29</f>
        <v>0</v>
      </c>
      <c r="I9" s="61">
        <f>+'Combined Rate'!K29</f>
        <v>3.0000000000000001E-3</v>
      </c>
      <c r="J9" s="61">
        <f>+'Combined Rate'!L29</f>
        <v>0</v>
      </c>
      <c r="K9" s="61">
        <f>+'Combined Rate'!M29</f>
        <v>0</v>
      </c>
      <c r="L9" s="61">
        <f>+'Combined Rate'!N29</f>
        <v>0</v>
      </c>
      <c r="M9" s="61">
        <f>+'Combined Rate'!O29</f>
        <v>2.5000000000000001E-3</v>
      </c>
      <c r="N9" s="61">
        <f>+'Combined Rate'!P29</f>
        <v>0</v>
      </c>
      <c r="O9" s="61">
        <f>+'Combined Rate'!Q29</f>
        <v>0</v>
      </c>
      <c r="P9" s="61">
        <f>+'Combined Rate'!R29</f>
        <v>0</v>
      </c>
      <c r="Q9" s="61">
        <f>+'Combined Rate'!S29</f>
        <v>0</v>
      </c>
      <c r="R9" s="61">
        <f>+'Combined Rate'!T29</f>
        <v>0</v>
      </c>
      <c r="S9" s="61">
        <f>+'Combined Rate'!U29</f>
        <v>0</v>
      </c>
      <c r="T9" s="61">
        <f>+'Combined Rate'!V29</f>
        <v>0</v>
      </c>
      <c r="U9" s="61">
        <f>+'Combined Rate'!W29</f>
        <v>0</v>
      </c>
      <c r="V9" s="88" t="e">
        <f>+#REF!</f>
        <v>#REF!</v>
      </c>
      <c r="W9" s="88" t="e">
        <f>+#REF!</f>
        <v>#REF!</v>
      </c>
      <c r="X9" s="88" t="e">
        <f>+#REF!</f>
        <v>#REF!</v>
      </c>
      <c r="Y9" s="88" t="e">
        <f>+#REF!</f>
        <v>#REF!</v>
      </c>
      <c r="Z9" s="88" t="e">
        <f>+#REF!</f>
        <v>#REF!</v>
      </c>
      <c r="AA9" s="88" t="e">
        <f>+#REF!</f>
        <v>#REF!</v>
      </c>
      <c r="AB9" s="88" t="e">
        <f>+#REF!</f>
        <v>#REF!</v>
      </c>
      <c r="AC9" s="88" t="e">
        <f>+#REF!</f>
        <v>#REF!</v>
      </c>
      <c r="AD9" s="88" t="e">
        <f>+#REF!</f>
        <v>#REF!</v>
      </c>
      <c r="AE9" s="89" t="e">
        <f>+#REF!</f>
        <v>#REF!</v>
      </c>
      <c r="AF9" s="89" t="e">
        <f>+#REF!</f>
        <v>#REF!</v>
      </c>
      <c r="AG9" s="89" t="e">
        <f>+#REF!</f>
        <v>#REF!</v>
      </c>
      <c r="AH9" s="88" t="e">
        <f>+#REF!</f>
        <v>#REF!</v>
      </c>
      <c r="AI9" s="88" t="e">
        <f>+#REF!</f>
        <v>#REF!</v>
      </c>
      <c r="AJ9" s="88" t="e">
        <f t="shared" si="0"/>
        <v>#REF!</v>
      </c>
    </row>
    <row r="10" spans="1:36" x14ac:dyDescent="0.2">
      <c r="A10" s="60" t="s">
        <v>682</v>
      </c>
      <c r="B10" s="22" t="s">
        <v>52</v>
      </c>
      <c r="C10" s="61">
        <f>+'Combined Rate'!E30</f>
        <v>4.8500000000000001E-2</v>
      </c>
      <c r="D10" s="61">
        <v>1.7500000000000002E-2</v>
      </c>
      <c r="E10" s="61">
        <f>+'Combined Rate'!G30</f>
        <v>0.01</v>
      </c>
      <c r="F10" s="61">
        <f>+'Combined Rate'!H30</f>
        <v>2.5000000000000001E-3</v>
      </c>
      <c r="G10" s="61">
        <f>+'Combined Rate'!I30</f>
        <v>0</v>
      </c>
      <c r="H10" s="61">
        <f>+'Combined Rate'!J30</f>
        <v>0</v>
      </c>
      <c r="I10" s="61">
        <f>+'Combined Rate'!K30</f>
        <v>3.0000000000000001E-3</v>
      </c>
      <c r="J10" s="61">
        <f>+'Combined Rate'!L30</f>
        <v>0</v>
      </c>
      <c r="K10" s="61">
        <f>+'Combined Rate'!M30</f>
        <v>0</v>
      </c>
      <c r="L10" s="61">
        <f>+'Combined Rate'!N30</f>
        <v>0</v>
      </c>
      <c r="M10" s="61">
        <f>+'Combined Rate'!O30</f>
        <v>2.5000000000000001E-3</v>
      </c>
      <c r="N10" s="61">
        <f>+'Combined Rate'!P30</f>
        <v>0</v>
      </c>
      <c r="O10" s="61">
        <f>+'Combined Rate'!Q30</f>
        <v>0</v>
      </c>
      <c r="P10" s="61">
        <f>+'Combined Rate'!R30</f>
        <v>0</v>
      </c>
      <c r="Q10" s="61">
        <f>+'Combined Rate'!S30</f>
        <v>0</v>
      </c>
      <c r="R10" s="61">
        <f>+'Combined Rate'!T30</f>
        <v>0</v>
      </c>
      <c r="S10" s="61">
        <f>+'Combined Rate'!U30</f>
        <v>0</v>
      </c>
      <c r="T10" s="61">
        <f>+'Combined Rate'!V30</f>
        <v>0</v>
      </c>
      <c r="U10" s="61">
        <f>+'Combined Rate'!W30</f>
        <v>0</v>
      </c>
      <c r="V10" s="88" t="e">
        <f>+#REF!</f>
        <v>#REF!</v>
      </c>
      <c r="W10" s="88" t="e">
        <f>+#REF!</f>
        <v>#REF!</v>
      </c>
      <c r="X10" s="88" t="e">
        <f>+#REF!</f>
        <v>#REF!</v>
      </c>
      <c r="Y10" s="88" t="e">
        <f>+#REF!</f>
        <v>#REF!</v>
      </c>
      <c r="Z10" s="88" t="e">
        <f>+#REF!</f>
        <v>#REF!</v>
      </c>
      <c r="AA10" s="88" t="e">
        <f>+#REF!</f>
        <v>#REF!</v>
      </c>
      <c r="AB10" s="88" t="e">
        <f>+#REF!</f>
        <v>#REF!</v>
      </c>
      <c r="AC10" s="88" t="e">
        <f>+#REF!</f>
        <v>#REF!</v>
      </c>
      <c r="AD10" s="88" t="e">
        <f>+#REF!</f>
        <v>#REF!</v>
      </c>
      <c r="AE10" s="89" t="e">
        <f>+#REF!</f>
        <v>#REF!</v>
      </c>
      <c r="AF10" s="89" t="e">
        <f>+#REF!</f>
        <v>#REF!</v>
      </c>
      <c r="AG10" s="89" t="e">
        <f>+#REF!</f>
        <v>#REF!</v>
      </c>
      <c r="AH10" s="88" t="e">
        <f>+#REF!</f>
        <v>#REF!</v>
      </c>
      <c r="AI10" s="88" t="e">
        <f>+#REF!</f>
        <v>#REF!</v>
      </c>
      <c r="AJ10" s="88" t="e">
        <f t="shared" si="0"/>
        <v>#REF!</v>
      </c>
    </row>
    <row r="11" spans="1:36" x14ac:dyDescent="0.2">
      <c r="A11" s="60" t="s">
        <v>683</v>
      </c>
      <c r="B11" s="22" t="s">
        <v>54</v>
      </c>
      <c r="C11" s="61">
        <f>+'Combined Rate'!E31</f>
        <v>4.8500000000000001E-2</v>
      </c>
      <c r="D11" s="61">
        <v>1.7500000000000002E-2</v>
      </c>
      <c r="E11" s="61">
        <f>+'Combined Rate'!G31</f>
        <v>0.01</v>
      </c>
      <c r="F11" s="61">
        <f>+'Combined Rate'!H31</f>
        <v>2.5000000000000001E-3</v>
      </c>
      <c r="G11" s="61">
        <f>+'Combined Rate'!I31</f>
        <v>0</v>
      </c>
      <c r="H11" s="61">
        <f>+'Combined Rate'!J31</f>
        <v>0</v>
      </c>
      <c r="I11" s="61">
        <f>+'Combined Rate'!K31</f>
        <v>3.0000000000000001E-3</v>
      </c>
      <c r="J11" s="61">
        <f>+'Combined Rate'!L31</f>
        <v>0</v>
      </c>
      <c r="K11" s="61">
        <f>+'Combined Rate'!M31</f>
        <v>0</v>
      </c>
      <c r="L11" s="61">
        <f>+'Combined Rate'!N31</f>
        <v>0</v>
      </c>
      <c r="M11" s="61">
        <f>+'Combined Rate'!O31</f>
        <v>2.5000000000000001E-3</v>
      </c>
      <c r="N11" s="61">
        <f>+'Combined Rate'!P31</f>
        <v>0</v>
      </c>
      <c r="O11" s="61">
        <f>+'Combined Rate'!Q31</f>
        <v>0</v>
      </c>
      <c r="P11" s="61">
        <f>+'Combined Rate'!R31</f>
        <v>0</v>
      </c>
      <c r="Q11" s="61">
        <f>+'Combined Rate'!S31</f>
        <v>0</v>
      </c>
      <c r="R11" s="61">
        <f>+'Combined Rate'!T31</f>
        <v>0</v>
      </c>
      <c r="S11" s="61">
        <f>+'Combined Rate'!U31</f>
        <v>0</v>
      </c>
      <c r="T11" s="61">
        <f>+'Combined Rate'!V31</f>
        <v>0</v>
      </c>
      <c r="U11" s="61">
        <f>+'Combined Rate'!W31</f>
        <v>0</v>
      </c>
      <c r="V11" s="88" t="e">
        <f>+#REF!</f>
        <v>#REF!</v>
      </c>
      <c r="W11" s="88" t="e">
        <f>+#REF!</f>
        <v>#REF!</v>
      </c>
      <c r="X11" s="88" t="e">
        <f>+#REF!</f>
        <v>#REF!</v>
      </c>
      <c r="Y11" s="88" t="e">
        <f>+#REF!</f>
        <v>#REF!</v>
      </c>
      <c r="Z11" s="88" t="e">
        <f>+#REF!</f>
        <v>#REF!</v>
      </c>
      <c r="AA11" s="88" t="e">
        <f>+#REF!</f>
        <v>#REF!</v>
      </c>
      <c r="AB11" s="88" t="e">
        <f>+#REF!</f>
        <v>#REF!</v>
      </c>
      <c r="AC11" s="88" t="e">
        <f>+#REF!</f>
        <v>#REF!</v>
      </c>
      <c r="AD11" s="88" t="e">
        <f>+#REF!</f>
        <v>#REF!</v>
      </c>
      <c r="AE11" s="89" t="e">
        <f>+#REF!</f>
        <v>#REF!</v>
      </c>
      <c r="AF11" s="89" t="e">
        <f>+#REF!</f>
        <v>#REF!</v>
      </c>
      <c r="AG11" s="89" t="e">
        <f>+#REF!</f>
        <v>#REF!</v>
      </c>
      <c r="AH11" s="88" t="e">
        <f>+#REF!</f>
        <v>#REF!</v>
      </c>
      <c r="AI11" s="88" t="e">
        <f>+#REF!</f>
        <v>#REF!</v>
      </c>
      <c r="AJ11" s="88" t="e">
        <f t="shared" si="0"/>
        <v>#REF!</v>
      </c>
    </row>
    <row r="12" spans="1:36" x14ac:dyDescent="0.2">
      <c r="A12" s="60" t="s">
        <v>684</v>
      </c>
      <c r="B12" s="22" t="s">
        <v>56</v>
      </c>
      <c r="C12" s="61">
        <f>+'Combined Rate'!E32</f>
        <v>4.8500000000000001E-2</v>
      </c>
      <c r="D12" s="61">
        <v>1.7500000000000002E-2</v>
      </c>
      <c r="E12" s="61">
        <f>+'Combined Rate'!G32</f>
        <v>0.01</v>
      </c>
      <c r="F12" s="61">
        <f>+'Combined Rate'!H32</f>
        <v>2.5000000000000001E-3</v>
      </c>
      <c r="G12" s="61">
        <f>+'Combined Rate'!I32</f>
        <v>0</v>
      </c>
      <c r="H12" s="61">
        <f>+'Combined Rate'!J32</f>
        <v>0</v>
      </c>
      <c r="I12" s="61">
        <f>+'Combined Rate'!K32</f>
        <v>3.0000000000000001E-3</v>
      </c>
      <c r="J12" s="61">
        <f>+'Combined Rate'!L32</f>
        <v>0</v>
      </c>
      <c r="K12" s="61">
        <f>+'Combined Rate'!M32</f>
        <v>0</v>
      </c>
      <c r="L12" s="61">
        <f>+'Combined Rate'!N32</f>
        <v>0</v>
      </c>
      <c r="M12" s="61">
        <f>+'Combined Rate'!O32</f>
        <v>2.5000000000000001E-3</v>
      </c>
      <c r="N12" s="61">
        <f>+'Combined Rate'!P32</f>
        <v>0</v>
      </c>
      <c r="O12" s="61">
        <f>+'Combined Rate'!Q32</f>
        <v>0</v>
      </c>
      <c r="P12" s="61">
        <f>+'Combined Rate'!R32</f>
        <v>0</v>
      </c>
      <c r="Q12" s="61">
        <f>+'Combined Rate'!S32</f>
        <v>0</v>
      </c>
      <c r="R12" s="61">
        <f>+'Combined Rate'!T32</f>
        <v>0</v>
      </c>
      <c r="S12" s="61">
        <f>+'Combined Rate'!U32</f>
        <v>0</v>
      </c>
      <c r="T12" s="61">
        <f>+'Combined Rate'!V32</f>
        <v>0</v>
      </c>
      <c r="U12" s="61">
        <f>+'Combined Rate'!W32</f>
        <v>0</v>
      </c>
      <c r="V12" s="88" t="e">
        <f>+#REF!</f>
        <v>#REF!</v>
      </c>
      <c r="W12" s="88" t="e">
        <f>+#REF!</f>
        <v>#REF!</v>
      </c>
      <c r="X12" s="88" t="e">
        <f>+#REF!</f>
        <v>#REF!</v>
      </c>
      <c r="Y12" s="88" t="e">
        <f>+#REF!</f>
        <v>#REF!</v>
      </c>
      <c r="Z12" s="88" t="e">
        <f>+#REF!</f>
        <v>#REF!</v>
      </c>
      <c r="AA12" s="88" t="e">
        <f>+#REF!</f>
        <v>#REF!</v>
      </c>
      <c r="AB12" s="88" t="e">
        <f>+#REF!</f>
        <v>#REF!</v>
      </c>
      <c r="AC12" s="88" t="e">
        <f>+#REF!</f>
        <v>#REF!</v>
      </c>
      <c r="AD12" s="88" t="e">
        <f>+#REF!</f>
        <v>#REF!</v>
      </c>
      <c r="AE12" s="89" t="e">
        <f>+#REF!</f>
        <v>#REF!</v>
      </c>
      <c r="AF12" s="89" t="e">
        <f>+#REF!</f>
        <v>#REF!</v>
      </c>
      <c r="AG12" s="89" t="e">
        <f>+#REF!</f>
        <v>#REF!</v>
      </c>
      <c r="AH12" s="88" t="e">
        <f>+#REF!</f>
        <v>#REF!</v>
      </c>
      <c r="AI12" s="88" t="e">
        <f>+#REF!</f>
        <v>#REF!</v>
      </c>
      <c r="AJ12" s="88" t="e">
        <f t="shared" si="0"/>
        <v>#REF!</v>
      </c>
    </row>
    <row r="13" spans="1:36" x14ac:dyDescent="0.2">
      <c r="A13" s="60" t="s">
        <v>685</v>
      </c>
      <c r="B13" s="22" t="s">
        <v>58</v>
      </c>
      <c r="C13" s="61">
        <f>+'Combined Rate'!E33</f>
        <v>4.8500000000000001E-2</v>
      </c>
      <c r="D13" s="61">
        <v>1.7500000000000002E-2</v>
      </c>
      <c r="E13" s="61">
        <f>+'Combined Rate'!G33</f>
        <v>0.01</v>
      </c>
      <c r="F13" s="61">
        <f>+'Combined Rate'!H33</f>
        <v>2.5000000000000001E-3</v>
      </c>
      <c r="G13" s="61">
        <f>+'Combined Rate'!I33</f>
        <v>0</v>
      </c>
      <c r="H13" s="61">
        <f>+'Combined Rate'!J33</f>
        <v>0</v>
      </c>
      <c r="I13" s="61">
        <f>+'Combined Rate'!K33</f>
        <v>3.0000000000000001E-3</v>
      </c>
      <c r="J13" s="61">
        <f>+'Combined Rate'!L33</f>
        <v>0</v>
      </c>
      <c r="K13" s="61">
        <f>+'Combined Rate'!M33</f>
        <v>0</v>
      </c>
      <c r="L13" s="61">
        <f>+'Combined Rate'!N33</f>
        <v>0</v>
      </c>
      <c r="M13" s="61">
        <f>+'Combined Rate'!O33</f>
        <v>2.5000000000000001E-3</v>
      </c>
      <c r="N13" s="61">
        <f>+'Combined Rate'!P33</f>
        <v>0</v>
      </c>
      <c r="O13" s="61">
        <f>+'Combined Rate'!Q33</f>
        <v>0</v>
      </c>
      <c r="P13" s="61">
        <f>+'Combined Rate'!R33</f>
        <v>0</v>
      </c>
      <c r="Q13" s="61">
        <f>+'Combined Rate'!S33</f>
        <v>0</v>
      </c>
      <c r="R13" s="61">
        <f>+'Combined Rate'!T33</f>
        <v>0</v>
      </c>
      <c r="S13" s="61">
        <f>+'Combined Rate'!U33</f>
        <v>0</v>
      </c>
      <c r="T13" s="61">
        <f>+'Combined Rate'!V33</f>
        <v>0</v>
      </c>
      <c r="U13" s="61">
        <f>+'Combined Rate'!W33</f>
        <v>0</v>
      </c>
      <c r="V13" s="88" t="e">
        <f>+#REF!</f>
        <v>#REF!</v>
      </c>
      <c r="W13" s="88" t="e">
        <f>+#REF!</f>
        <v>#REF!</v>
      </c>
      <c r="X13" s="88" t="e">
        <f>+#REF!</f>
        <v>#REF!</v>
      </c>
      <c r="Y13" s="88" t="e">
        <f>+#REF!</f>
        <v>#REF!</v>
      </c>
      <c r="Z13" s="88" t="e">
        <f>+#REF!</f>
        <v>#REF!</v>
      </c>
      <c r="AA13" s="88" t="e">
        <f>+#REF!</f>
        <v>#REF!</v>
      </c>
      <c r="AB13" s="88" t="e">
        <f>+#REF!</f>
        <v>#REF!</v>
      </c>
      <c r="AC13" s="88" t="e">
        <f>+#REF!</f>
        <v>#REF!</v>
      </c>
      <c r="AD13" s="88" t="e">
        <f>+#REF!</f>
        <v>#REF!</v>
      </c>
      <c r="AE13" s="89" t="e">
        <f>+#REF!</f>
        <v>#REF!</v>
      </c>
      <c r="AF13" s="89" t="e">
        <f>+#REF!</f>
        <v>#REF!</v>
      </c>
      <c r="AG13" s="89" t="e">
        <f>+#REF!</f>
        <v>#REF!</v>
      </c>
      <c r="AH13" s="88" t="e">
        <f>+#REF!</f>
        <v>#REF!</v>
      </c>
      <c r="AI13" s="88" t="e">
        <f>+#REF!</f>
        <v>#REF!</v>
      </c>
      <c r="AJ13" s="88" t="e">
        <f t="shared" si="0"/>
        <v>#REF!</v>
      </c>
    </row>
    <row r="14" spans="1:36" x14ac:dyDescent="0.2">
      <c r="A14" s="60" t="s">
        <v>686</v>
      </c>
      <c r="B14" s="22" t="s">
        <v>60</v>
      </c>
      <c r="C14" s="61">
        <f>+'Combined Rate'!E34</f>
        <v>4.8500000000000001E-2</v>
      </c>
      <c r="D14" s="61">
        <v>1.7500000000000002E-2</v>
      </c>
      <c r="E14" s="61">
        <f>+'Combined Rate'!G34</f>
        <v>0.01</v>
      </c>
      <c r="F14" s="61">
        <f>+'Combined Rate'!H34</f>
        <v>2.5000000000000001E-3</v>
      </c>
      <c r="G14" s="61">
        <f>+'Combined Rate'!I34</f>
        <v>0</v>
      </c>
      <c r="H14" s="61">
        <f>+'Combined Rate'!J34</f>
        <v>0</v>
      </c>
      <c r="I14" s="61">
        <f>+'Combined Rate'!K34</f>
        <v>3.0000000000000001E-3</v>
      </c>
      <c r="J14" s="61">
        <f>+'Combined Rate'!L34</f>
        <v>0</v>
      </c>
      <c r="K14" s="61">
        <f>+'Combined Rate'!M34</f>
        <v>0</v>
      </c>
      <c r="L14" s="61">
        <f>+'Combined Rate'!N34</f>
        <v>0</v>
      </c>
      <c r="M14" s="61">
        <f>+'Combined Rate'!O34</f>
        <v>2.5000000000000001E-3</v>
      </c>
      <c r="N14" s="61">
        <f>+'Combined Rate'!P34</f>
        <v>0</v>
      </c>
      <c r="O14" s="61">
        <f>+'Combined Rate'!Q34</f>
        <v>0</v>
      </c>
      <c r="P14" s="61">
        <f>+'Combined Rate'!R34</f>
        <v>0</v>
      </c>
      <c r="Q14" s="61">
        <f>+'Combined Rate'!S34</f>
        <v>0</v>
      </c>
      <c r="R14" s="61">
        <f>+'Combined Rate'!T34</f>
        <v>0</v>
      </c>
      <c r="S14" s="61">
        <f>+'Combined Rate'!U34</f>
        <v>0</v>
      </c>
      <c r="T14" s="61">
        <f>+'Combined Rate'!V34</f>
        <v>0</v>
      </c>
      <c r="U14" s="61">
        <f>+'Combined Rate'!W34</f>
        <v>0</v>
      </c>
      <c r="V14" s="88" t="e">
        <f>+#REF!</f>
        <v>#REF!</v>
      </c>
      <c r="W14" s="88" t="e">
        <f>+#REF!</f>
        <v>#REF!</v>
      </c>
      <c r="X14" s="88" t="e">
        <f>+#REF!</f>
        <v>#REF!</v>
      </c>
      <c r="Y14" s="88" t="e">
        <f>+#REF!</f>
        <v>#REF!</v>
      </c>
      <c r="Z14" s="88" t="e">
        <f>+#REF!</f>
        <v>#REF!</v>
      </c>
      <c r="AA14" s="88" t="e">
        <f>+#REF!</f>
        <v>#REF!</v>
      </c>
      <c r="AB14" s="88" t="e">
        <f>+#REF!</f>
        <v>#REF!</v>
      </c>
      <c r="AC14" s="88" t="e">
        <f>+#REF!</f>
        <v>#REF!</v>
      </c>
      <c r="AD14" s="88" t="e">
        <f>+#REF!</f>
        <v>#REF!</v>
      </c>
      <c r="AE14" s="89" t="e">
        <f>+#REF!</f>
        <v>#REF!</v>
      </c>
      <c r="AF14" s="89" t="e">
        <f>+#REF!</f>
        <v>#REF!</v>
      </c>
      <c r="AG14" s="89" t="e">
        <f>+#REF!</f>
        <v>#REF!</v>
      </c>
      <c r="AH14" s="88" t="e">
        <f>+#REF!</f>
        <v>#REF!</v>
      </c>
      <c r="AI14" s="88" t="e">
        <f>+#REF!</f>
        <v>#REF!</v>
      </c>
      <c r="AJ14" s="88" t="e">
        <f t="shared" si="0"/>
        <v>#REF!</v>
      </c>
    </row>
    <row r="15" spans="1:36" x14ac:dyDescent="0.2">
      <c r="A15" s="60" t="s">
        <v>687</v>
      </c>
      <c r="B15" s="22" t="s">
        <v>62</v>
      </c>
      <c r="C15" s="61">
        <f>+'Combined Rate'!E35</f>
        <v>4.8500000000000001E-2</v>
      </c>
      <c r="D15" s="61">
        <v>1.7500000000000002E-2</v>
      </c>
      <c r="E15" s="61">
        <f>+'Combined Rate'!G35</f>
        <v>0.01</v>
      </c>
      <c r="F15" s="61">
        <f>+'Combined Rate'!H35</f>
        <v>2.5000000000000001E-3</v>
      </c>
      <c r="G15" s="61">
        <f>+'Combined Rate'!I35</f>
        <v>0</v>
      </c>
      <c r="H15" s="61">
        <f>+'Combined Rate'!J35</f>
        <v>0</v>
      </c>
      <c r="I15" s="61">
        <f>+'Combined Rate'!K35</f>
        <v>3.0000000000000001E-3</v>
      </c>
      <c r="J15" s="61">
        <f>+'Combined Rate'!L35</f>
        <v>0</v>
      </c>
      <c r="K15" s="61">
        <f>+'Combined Rate'!M35</f>
        <v>0</v>
      </c>
      <c r="L15" s="61">
        <f>+'Combined Rate'!N35</f>
        <v>0</v>
      </c>
      <c r="M15" s="61">
        <f>+'Combined Rate'!O35</f>
        <v>2.5000000000000001E-3</v>
      </c>
      <c r="N15" s="61">
        <f>+'Combined Rate'!P35</f>
        <v>0</v>
      </c>
      <c r="O15" s="61">
        <f>+'Combined Rate'!Q35</f>
        <v>0</v>
      </c>
      <c r="P15" s="61">
        <f>+'Combined Rate'!R35</f>
        <v>0</v>
      </c>
      <c r="Q15" s="61">
        <f>+'Combined Rate'!S35</f>
        <v>0</v>
      </c>
      <c r="R15" s="61">
        <f>+'Combined Rate'!T35</f>
        <v>0</v>
      </c>
      <c r="S15" s="61">
        <f>+'Combined Rate'!U35</f>
        <v>0</v>
      </c>
      <c r="T15" s="61">
        <f>+'Combined Rate'!V35</f>
        <v>0</v>
      </c>
      <c r="U15" s="61">
        <f>+'Combined Rate'!W35</f>
        <v>0</v>
      </c>
      <c r="V15" s="88" t="e">
        <f>+#REF!</f>
        <v>#REF!</v>
      </c>
      <c r="W15" s="88" t="e">
        <f>+#REF!</f>
        <v>#REF!</v>
      </c>
      <c r="X15" s="88" t="e">
        <f>+#REF!</f>
        <v>#REF!</v>
      </c>
      <c r="Y15" s="88" t="e">
        <f>+#REF!</f>
        <v>#REF!</v>
      </c>
      <c r="Z15" s="88" t="e">
        <f>+#REF!</f>
        <v>#REF!</v>
      </c>
      <c r="AA15" s="88" t="e">
        <f>+#REF!</f>
        <v>#REF!</v>
      </c>
      <c r="AB15" s="88" t="e">
        <f>+#REF!</f>
        <v>#REF!</v>
      </c>
      <c r="AC15" s="88" t="e">
        <f>+#REF!</f>
        <v>#REF!</v>
      </c>
      <c r="AD15" s="88" t="e">
        <f>+#REF!</f>
        <v>#REF!</v>
      </c>
      <c r="AE15" s="89" t="e">
        <f>+#REF!</f>
        <v>#REF!</v>
      </c>
      <c r="AF15" s="89" t="e">
        <f>+#REF!</f>
        <v>#REF!</v>
      </c>
      <c r="AG15" s="89" t="e">
        <f>+#REF!</f>
        <v>#REF!</v>
      </c>
      <c r="AH15" s="88" t="e">
        <f>+#REF!</f>
        <v>#REF!</v>
      </c>
      <c r="AI15" s="88" t="e">
        <f>+#REF!</f>
        <v>#REF!</v>
      </c>
      <c r="AJ15" s="88" t="e">
        <f t="shared" si="0"/>
        <v>#REF!</v>
      </c>
    </row>
    <row r="16" spans="1:36" x14ac:dyDescent="0.2">
      <c r="A16" s="60" t="s">
        <v>688</v>
      </c>
      <c r="B16" s="22" t="s">
        <v>64</v>
      </c>
      <c r="C16" s="61">
        <f>+'Combined Rate'!E36</f>
        <v>4.8500000000000001E-2</v>
      </c>
      <c r="D16" s="61">
        <v>1.7500000000000002E-2</v>
      </c>
      <c r="E16" s="61">
        <f>+'Combined Rate'!G36</f>
        <v>0.01</v>
      </c>
      <c r="F16" s="61">
        <f>+'Combined Rate'!H36</f>
        <v>2.5000000000000001E-3</v>
      </c>
      <c r="G16" s="61">
        <f>+'Combined Rate'!I36</f>
        <v>0</v>
      </c>
      <c r="H16" s="61">
        <f>+'Combined Rate'!J36</f>
        <v>0</v>
      </c>
      <c r="I16" s="61">
        <f>+'Combined Rate'!K36</f>
        <v>3.0000000000000001E-3</v>
      </c>
      <c r="J16" s="61">
        <f>+'Combined Rate'!L36</f>
        <v>0</v>
      </c>
      <c r="K16" s="61">
        <f>+'Combined Rate'!M36</f>
        <v>3.0000000000000001E-3</v>
      </c>
      <c r="L16" s="61">
        <f>+'Combined Rate'!N36</f>
        <v>0</v>
      </c>
      <c r="M16" s="61">
        <f>+'Combined Rate'!O36</f>
        <v>2.5000000000000001E-3</v>
      </c>
      <c r="N16" s="61">
        <f>+'Combined Rate'!P36</f>
        <v>0</v>
      </c>
      <c r="O16" s="61">
        <f>+'Combined Rate'!Q36</f>
        <v>0</v>
      </c>
      <c r="P16" s="61">
        <f>+'Combined Rate'!R36</f>
        <v>0</v>
      </c>
      <c r="Q16" s="61">
        <f>+'Combined Rate'!S36</f>
        <v>0</v>
      </c>
      <c r="R16" s="61">
        <f>+'Combined Rate'!T36</f>
        <v>0</v>
      </c>
      <c r="S16" s="61">
        <f>+'Combined Rate'!U36</f>
        <v>0</v>
      </c>
      <c r="T16" s="61">
        <f>+'Combined Rate'!V36</f>
        <v>0</v>
      </c>
      <c r="U16" s="61">
        <f>+'Combined Rate'!W36</f>
        <v>0</v>
      </c>
      <c r="V16" s="88" t="e">
        <f>+#REF!</f>
        <v>#REF!</v>
      </c>
      <c r="W16" s="88" t="e">
        <f>+#REF!</f>
        <v>#REF!</v>
      </c>
      <c r="X16" s="88" t="e">
        <f>+#REF!</f>
        <v>#REF!</v>
      </c>
      <c r="Y16" s="88" t="e">
        <f>+#REF!</f>
        <v>#REF!</v>
      </c>
      <c r="Z16" s="88" t="e">
        <f>+#REF!</f>
        <v>#REF!</v>
      </c>
      <c r="AA16" s="88" t="e">
        <f>+#REF!</f>
        <v>#REF!</v>
      </c>
      <c r="AB16" s="88" t="e">
        <f>+#REF!</f>
        <v>#REF!</v>
      </c>
      <c r="AC16" s="88" t="e">
        <f>+#REF!</f>
        <v>#REF!</v>
      </c>
      <c r="AD16" s="88" t="e">
        <f>+#REF!</f>
        <v>#REF!</v>
      </c>
      <c r="AE16" s="89" t="e">
        <f>+#REF!</f>
        <v>#REF!</v>
      </c>
      <c r="AF16" s="89" t="e">
        <f>+#REF!</f>
        <v>#REF!</v>
      </c>
      <c r="AG16" s="89" t="e">
        <f>+#REF!</f>
        <v>#REF!</v>
      </c>
      <c r="AH16" s="88" t="e">
        <f>+#REF!</f>
        <v>#REF!</v>
      </c>
      <c r="AI16" s="88" t="e">
        <f>+#REF!</f>
        <v>#REF!</v>
      </c>
      <c r="AJ16" s="88" t="e">
        <f t="shared" si="0"/>
        <v>#REF!</v>
      </c>
    </row>
    <row r="17" spans="1:36" x14ac:dyDescent="0.2">
      <c r="A17" s="60" t="s">
        <v>689</v>
      </c>
      <c r="B17" s="22" t="s">
        <v>66</v>
      </c>
      <c r="C17" s="61">
        <f>+'Combined Rate'!E37</f>
        <v>4.8500000000000001E-2</v>
      </c>
      <c r="D17" s="61">
        <v>1.7500000000000002E-2</v>
      </c>
      <c r="E17" s="61">
        <f>+'Combined Rate'!G37</f>
        <v>0.01</v>
      </c>
      <c r="F17" s="61">
        <f>+'Combined Rate'!H37</f>
        <v>2.5000000000000001E-3</v>
      </c>
      <c r="G17" s="61">
        <f>+'Combined Rate'!I37</f>
        <v>0</v>
      </c>
      <c r="H17" s="61">
        <f>+'Combined Rate'!J37</f>
        <v>0</v>
      </c>
      <c r="I17" s="61">
        <f>+'Combined Rate'!K37</f>
        <v>3.0000000000000001E-3</v>
      </c>
      <c r="J17" s="61">
        <f>+'Combined Rate'!L37</f>
        <v>0</v>
      </c>
      <c r="K17" s="61">
        <f>+'Combined Rate'!M37</f>
        <v>3.0000000000000001E-3</v>
      </c>
      <c r="L17" s="61">
        <f>+'Combined Rate'!N37</f>
        <v>0</v>
      </c>
      <c r="M17" s="61">
        <f>+'Combined Rate'!O37</f>
        <v>2.5000000000000001E-3</v>
      </c>
      <c r="N17" s="61">
        <f>+'Combined Rate'!P37</f>
        <v>0</v>
      </c>
      <c r="O17" s="61">
        <f>+'Combined Rate'!Q37</f>
        <v>0</v>
      </c>
      <c r="P17" s="61">
        <f>+'Combined Rate'!R37</f>
        <v>0</v>
      </c>
      <c r="Q17" s="61">
        <f>+'Combined Rate'!S37</f>
        <v>0</v>
      </c>
      <c r="R17" s="61">
        <f>+'Combined Rate'!T37</f>
        <v>0</v>
      </c>
      <c r="S17" s="61">
        <f>+'Combined Rate'!U37</f>
        <v>0</v>
      </c>
      <c r="T17" s="61">
        <f>+'Combined Rate'!V37</f>
        <v>0</v>
      </c>
      <c r="U17" s="61">
        <f>+'Combined Rate'!W37</f>
        <v>0</v>
      </c>
      <c r="V17" s="88" t="e">
        <f>+#REF!</f>
        <v>#REF!</v>
      </c>
      <c r="W17" s="88" t="e">
        <f>+#REF!</f>
        <v>#REF!</v>
      </c>
      <c r="X17" s="88" t="e">
        <f>+#REF!</f>
        <v>#REF!</v>
      </c>
      <c r="Y17" s="88" t="e">
        <f>+#REF!</f>
        <v>#REF!</v>
      </c>
      <c r="Z17" s="88" t="e">
        <f>+#REF!</f>
        <v>#REF!</v>
      </c>
      <c r="AA17" s="88" t="e">
        <f>+#REF!</f>
        <v>#REF!</v>
      </c>
      <c r="AB17" s="88" t="e">
        <f>+#REF!</f>
        <v>#REF!</v>
      </c>
      <c r="AC17" s="88" t="e">
        <f>+#REF!</f>
        <v>#REF!</v>
      </c>
      <c r="AD17" s="88" t="e">
        <f>+#REF!</f>
        <v>#REF!</v>
      </c>
      <c r="AE17" s="89" t="e">
        <f>+#REF!</f>
        <v>#REF!</v>
      </c>
      <c r="AF17" s="89" t="e">
        <f>+#REF!</f>
        <v>#REF!</v>
      </c>
      <c r="AG17" s="89" t="e">
        <f>+#REF!</f>
        <v>#REF!</v>
      </c>
      <c r="AH17" s="88" t="e">
        <f>+#REF!</f>
        <v>#REF!</v>
      </c>
      <c r="AI17" s="88" t="e">
        <f>+#REF!</f>
        <v>#REF!</v>
      </c>
      <c r="AJ17" s="88" t="e">
        <f t="shared" si="0"/>
        <v>#REF!</v>
      </c>
    </row>
    <row r="18" spans="1:36" x14ac:dyDescent="0.2">
      <c r="A18" s="60" t="s">
        <v>690</v>
      </c>
      <c r="B18" s="22" t="s">
        <v>68</v>
      </c>
      <c r="C18" s="61">
        <f>+'Combined Rate'!E38</f>
        <v>4.8500000000000001E-2</v>
      </c>
      <c r="D18" s="61">
        <v>1.7500000000000002E-2</v>
      </c>
      <c r="E18" s="61">
        <f>+'Combined Rate'!G38</f>
        <v>0.01</v>
      </c>
      <c r="F18" s="61">
        <f>+'Combined Rate'!H38</f>
        <v>2.5000000000000001E-3</v>
      </c>
      <c r="G18" s="61">
        <f>+'Combined Rate'!I38</f>
        <v>0</v>
      </c>
      <c r="H18" s="61">
        <f>+'Combined Rate'!J38</f>
        <v>0</v>
      </c>
      <c r="I18" s="61">
        <f>+'Combined Rate'!K38</f>
        <v>3.0000000000000001E-3</v>
      </c>
      <c r="J18" s="61">
        <f>+'Combined Rate'!L38</f>
        <v>0</v>
      </c>
      <c r="K18" s="61">
        <f>+'Combined Rate'!M38</f>
        <v>0</v>
      </c>
      <c r="L18" s="61">
        <f>+'Combined Rate'!N38</f>
        <v>0</v>
      </c>
      <c r="M18" s="61">
        <f>+'Combined Rate'!O38</f>
        <v>2.5000000000000001E-3</v>
      </c>
      <c r="N18" s="61">
        <f>+'Combined Rate'!P38</f>
        <v>0</v>
      </c>
      <c r="O18" s="61">
        <f>+'Combined Rate'!Q38</f>
        <v>0</v>
      </c>
      <c r="P18" s="61">
        <f>+'Combined Rate'!R38</f>
        <v>0</v>
      </c>
      <c r="Q18" s="61">
        <f>+'Combined Rate'!S38</f>
        <v>0</v>
      </c>
      <c r="R18" s="61">
        <f>+'Combined Rate'!T38</f>
        <v>0</v>
      </c>
      <c r="S18" s="61">
        <f>+'Combined Rate'!U38</f>
        <v>0</v>
      </c>
      <c r="T18" s="61">
        <f>+'Combined Rate'!V38</f>
        <v>0</v>
      </c>
      <c r="U18" s="61">
        <f>+'Combined Rate'!W38</f>
        <v>0</v>
      </c>
      <c r="V18" s="88" t="e">
        <f>+#REF!</f>
        <v>#REF!</v>
      </c>
      <c r="W18" s="88" t="e">
        <f>+#REF!</f>
        <v>#REF!</v>
      </c>
      <c r="X18" s="88" t="e">
        <f>+#REF!</f>
        <v>#REF!</v>
      </c>
      <c r="Y18" s="88" t="e">
        <f>+#REF!</f>
        <v>#REF!</v>
      </c>
      <c r="Z18" s="88" t="e">
        <f>+#REF!</f>
        <v>#REF!</v>
      </c>
      <c r="AA18" s="88" t="e">
        <f>+#REF!</f>
        <v>#REF!</v>
      </c>
      <c r="AB18" s="88" t="e">
        <f>+#REF!</f>
        <v>#REF!</v>
      </c>
      <c r="AC18" s="88" t="e">
        <f>+#REF!</f>
        <v>#REF!</v>
      </c>
      <c r="AD18" s="88" t="e">
        <f>+#REF!</f>
        <v>#REF!</v>
      </c>
      <c r="AE18" s="89" t="e">
        <f>+#REF!</f>
        <v>#REF!</v>
      </c>
      <c r="AF18" s="89" t="e">
        <f>+#REF!</f>
        <v>#REF!</v>
      </c>
      <c r="AG18" s="89" t="e">
        <f>+#REF!</f>
        <v>#REF!</v>
      </c>
      <c r="AH18" s="88" t="e">
        <f>+#REF!</f>
        <v>#REF!</v>
      </c>
      <c r="AI18" s="88" t="e">
        <f>+#REF!</f>
        <v>#REF!</v>
      </c>
      <c r="AJ18" s="88" t="e">
        <f t="shared" si="0"/>
        <v>#REF!</v>
      </c>
    </row>
    <row r="19" spans="1:36" x14ac:dyDescent="0.2">
      <c r="A19" s="60" t="s">
        <v>691</v>
      </c>
      <c r="B19" s="22" t="s">
        <v>70</v>
      </c>
      <c r="C19" s="61">
        <f>+'Combined Rate'!E39</f>
        <v>4.8500000000000001E-2</v>
      </c>
      <c r="D19" s="61">
        <v>1.7500000000000002E-2</v>
      </c>
      <c r="E19" s="61">
        <f>+'Combined Rate'!G39</f>
        <v>0.01</v>
      </c>
      <c r="F19" s="61">
        <f>+'Combined Rate'!H39</f>
        <v>2.5000000000000001E-3</v>
      </c>
      <c r="G19" s="61">
        <f>+'Combined Rate'!I39</f>
        <v>0</v>
      </c>
      <c r="H19" s="61">
        <f>+'Combined Rate'!J39</f>
        <v>0</v>
      </c>
      <c r="I19" s="61">
        <f>+'Combined Rate'!K39</f>
        <v>3.0000000000000001E-3</v>
      </c>
      <c r="J19" s="61">
        <f>+'Combined Rate'!L39</f>
        <v>0</v>
      </c>
      <c r="K19" s="61">
        <f>+'Combined Rate'!M39</f>
        <v>0</v>
      </c>
      <c r="L19" s="61">
        <f>+'Combined Rate'!N39</f>
        <v>0</v>
      </c>
      <c r="M19" s="61">
        <f>+'Combined Rate'!O39</f>
        <v>2.5000000000000001E-3</v>
      </c>
      <c r="N19" s="61">
        <f>+'Combined Rate'!P39</f>
        <v>0</v>
      </c>
      <c r="O19" s="61">
        <f>+'Combined Rate'!Q39</f>
        <v>0</v>
      </c>
      <c r="P19" s="61">
        <f>+'Combined Rate'!R39</f>
        <v>0</v>
      </c>
      <c r="Q19" s="61">
        <f>+'Combined Rate'!S39</f>
        <v>0</v>
      </c>
      <c r="R19" s="61">
        <f>+'Combined Rate'!T39</f>
        <v>0</v>
      </c>
      <c r="S19" s="61">
        <f>+'Combined Rate'!U39</f>
        <v>0</v>
      </c>
      <c r="T19" s="61">
        <f>+'Combined Rate'!V39</f>
        <v>0</v>
      </c>
      <c r="U19" s="61">
        <f>+'Combined Rate'!W39</f>
        <v>0</v>
      </c>
      <c r="V19" s="88" t="e">
        <f>+#REF!</f>
        <v>#REF!</v>
      </c>
      <c r="W19" s="88" t="e">
        <f>+#REF!</f>
        <v>#REF!</v>
      </c>
      <c r="X19" s="88" t="e">
        <f>+#REF!</f>
        <v>#REF!</v>
      </c>
      <c r="Y19" s="88" t="e">
        <f>+#REF!</f>
        <v>#REF!</v>
      </c>
      <c r="Z19" s="88" t="e">
        <f>+#REF!</f>
        <v>#REF!</v>
      </c>
      <c r="AA19" s="88" t="e">
        <f>+#REF!</f>
        <v>#REF!</v>
      </c>
      <c r="AB19" s="88" t="e">
        <f>+#REF!</f>
        <v>#REF!</v>
      </c>
      <c r="AC19" s="88" t="e">
        <f>+#REF!</f>
        <v>#REF!</v>
      </c>
      <c r="AD19" s="88" t="e">
        <f>+#REF!</f>
        <v>#REF!</v>
      </c>
      <c r="AE19" s="89" t="e">
        <f>+#REF!</f>
        <v>#REF!</v>
      </c>
      <c r="AF19" s="89" t="e">
        <f>+#REF!</f>
        <v>#REF!</v>
      </c>
      <c r="AG19" s="89" t="e">
        <f>+#REF!</f>
        <v>#REF!</v>
      </c>
      <c r="AH19" s="88" t="e">
        <f>+#REF!</f>
        <v>#REF!</v>
      </c>
      <c r="AI19" s="88" t="e">
        <f>+#REF!</f>
        <v>#REF!</v>
      </c>
      <c r="AJ19" s="88" t="e">
        <f t="shared" si="0"/>
        <v>#REF!</v>
      </c>
    </row>
    <row r="20" spans="1:36" x14ac:dyDescent="0.2">
      <c r="A20" s="60" t="s">
        <v>692</v>
      </c>
      <c r="B20" s="22" t="s">
        <v>72</v>
      </c>
      <c r="C20" s="61">
        <f>+'Combined Rate'!E40</f>
        <v>4.8500000000000001E-2</v>
      </c>
      <c r="D20" s="61">
        <v>1.7500000000000002E-2</v>
      </c>
      <c r="E20" s="61">
        <f>+'Combined Rate'!G40</f>
        <v>0.01</v>
      </c>
      <c r="F20" s="61">
        <f>+'Combined Rate'!H40</f>
        <v>2.5000000000000001E-3</v>
      </c>
      <c r="G20" s="61">
        <f>+'Combined Rate'!I40</f>
        <v>0</v>
      </c>
      <c r="H20" s="61">
        <f>+'Combined Rate'!J40</f>
        <v>0</v>
      </c>
      <c r="I20" s="61">
        <f>+'Combined Rate'!K40</f>
        <v>3.0000000000000001E-3</v>
      </c>
      <c r="J20" s="61">
        <f>+'Combined Rate'!L40</f>
        <v>0</v>
      </c>
      <c r="K20" s="61">
        <f>+'Combined Rate'!M40</f>
        <v>0</v>
      </c>
      <c r="L20" s="61">
        <f>+'Combined Rate'!N40</f>
        <v>0</v>
      </c>
      <c r="M20" s="61">
        <f>+'Combined Rate'!O40</f>
        <v>2.5000000000000001E-3</v>
      </c>
      <c r="N20" s="61">
        <f>+'Combined Rate'!P40</f>
        <v>0</v>
      </c>
      <c r="O20" s="61">
        <f>+'Combined Rate'!Q40</f>
        <v>0</v>
      </c>
      <c r="P20" s="61">
        <f>+'Combined Rate'!R40</f>
        <v>0</v>
      </c>
      <c r="Q20" s="61">
        <f>+'Combined Rate'!S40</f>
        <v>0</v>
      </c>
      <c r="R20" s="61">
        <f>+'Combined Rate'!T40</f>
        <v>0.01</v>
      </c>
      <c r="S20" s="61">
        <f>+'Combined Rate'!U40</f>
        <v>0</v>
      </c>
      <c r="T20" s="61">
        <f>+'Combined Rate'!V40</f>
        <v>0</v>
      </c>
      <c r="U20" s="61">
        <f>+'Combined Rate'!W40</f>
        <v>0</v>
      </c>
      <c r="V20" s="88" t="e">
        <f>+#REF!</f>
        <v>#REF!</v>
      </c>
      <c r="W20" s="88" t="e">
        <f>+#REF!</f>
        <v>#REF!</v>
      </c>
      <c r="X20" s="88" t="e">
        <f>+#REF!</f>
        <v>#REF!</v>
      </c>
      <c r="Y20" s="88" t="e">
        <f>+#REF!</f>
        <v>#REF!</v>
      </c>
      <c r="Z20" s="88" t="e">
        <f>+#REF!</f>
        <v>#REF!</v>
      </c>
      <c r="AA20" s="88" t="e">
        <f>+#REF!</f>
        <v>#REF!</v>
      </c>
      <c r="AB20" s="88" t="e">
        <f>+#REF!</f>
        <v>#REF!</v>
      </c>
      <c r="AC20" s="88" t="e">
        <f>+#REF!</f>
        <v>#REF!</v>
      </c>
      <c r="AD20" s="88" t="e">
        <f>+#REF!</f>
        <v>#REF!</v>
      </c>
      <c r="AE20" s="89" t="e">
        <f>+#REF!</f>
        <v>#REF!</v>
      </c>
      <c r="AF20" s="89" t="e">
        <f>+#REF!</f>
        <v>#REF!</v>
      </c>
      <c r="AG20" s="89" t="e">
        <f>+#REF!</f>
        <v>#REF!</v>
      </c>
      <c r="AH20" s="88" t="e">
        <f>+#REF!</f>
        <v>#REF!</v>
      </c>
      <c r="AI20" s="88" t="e">
        <f>+#REF!</f>
        <v>#REF!</v>
      </c>
      <c r="AJ20" s="88" t="e">
        <f t="shared" si="0"/>
        <v>#REF!</v>
      </c>
    </row>
    <row r="21" spans="1:36" x14ac:dyDescent="0.2">
      <c r="A21" s="60" t="s">
        <v>693</v>
      </c>
      <c r="B21" s="22" t="s">
        <v>74</v>
      </c>
      <c r="C21" s="61">
        <f>+'Combined Rate'!E41</f>
        <v>4.8500000000000001E-2</v>
      </c>
      <c r="D21" s="61">
        <v>1.7500000000000002E-2</v>
      </c>
      <c r="E21" s="61">
        <f>+'Combined Rate'!G41</f>
        <v>0.01</v>
      </c>
      <c r="F21" s="61">
        <f>+'Combined Rate'!H41</f>
        <v>2.5000000000000001E-3</v>
      </c>
      <c r="G21" s="61">
        <f>+'Combined Rate'!I41</f>
        <v>0</v>
      </c>
      <c r="H21" s="61">
        <f>+'Combined Rate'!J41</f>
        <v>0</v>
      </c>
      <c r="I21" s="61">
        <f>+'Combined Rate'!K41</f>
        <v>3.0000000000000001E-3</v>
      </c>
      <c r="J21" s="61">
        <f>+'Combined Rate'!L41</f>
        <v>0</v>
      </c>
      <c r="K21" s="61">
        <f>+'Combined Rate'!M41</f>
        <v>0</v>
      </c>
      <c r="L21" s="61">
        <f>+'Combined Rate'!N41</f>
        <v>0</v>
      </c>
      <c r="M21" s="61">
        <f>+'Combined Rate'!O41</f>
        <v>2.5000000000000001E-3</v>
      </c>
      <c r="N21" s="61">
        <f>+'Combined Rate'!P41</f>
        <v>0</v>
      </c>
      <c r="O21" s="61">
        <f>+'Combined Rate'!Q41</f>
        <v>0</v>
      </c>
      <c r="P21" s="61">
        <f>+'Combined Rate'!R41</f>
        <v>0</v>
      </c>
      <c r="Q21" s="61">
        <f>+'Combined Rate'!S41</f>
        <v>0</v>
      </c>
      <c r="R21" s="61">
        <f>+'Combined Rate'!T41</f>
        <v>0</v>
      </c>
      <c r="S21" s="61">
        <f>+'Combined Rate'!U41</f>
        <v>0</v>
      </c>
      <c r="T21" s="61">
        <f>+'Combined Rate'!V41</f>
        <v>0</v>
      </c>
      <c r="U21" s="61">
        <f>+'Combined Rate'!W41</f>
        <v>0</v>
      </c>
      <c r="V21" s="88" t="e">
        <f>+#REF!</f>
        <v>#REF!</v>
      </c>
      <c r="W21" s="88" t="e">
        <f>+#REF!</f>
        <v>#REF!</v>
      </c>
      <c r="X21" s="88" t="e">
        <f>+#REF!</f>
        <v>#REF!</v>
      </c>
      <c r="Y21" s="88" t="e">
        <f>+#REF!</f>
        <v>#REF!</v>
      </c>
      <c r="Z21" s="88" t="e">
        <f>+#REF!</f>
        <v>#REF!</v>
      </c>
      <c r="AA21" s="88" t="e">
        <f>+#REF!</f>
        <v>#REF!</v>
      </c>
      <c r="AB21" s="88" t="e">
        <f>+#REF!</f>
        <v>#REF!</v>
      </c>
      <c r="AC21" s="88" t="e">
        <f>+#REF!</f>
        <v>#REF!</v>
      </c>
      <c r="AD21" s="88" t="e">
        <f>+#REF!</f>
        <v>#REF!</v>
      </c>
      <c r="AE21" s="89" t="e">
        <f>+#REF!</f>
        <v>#REF!</v>
      </c>
      <c r="AF21" s="89" t="e">
        <f>+#REF!</f>
        <v>#REF!</v>
      </c>
      <c r="AG21" s="89" t="e">
        <f>+#REF!</f>
        <v>#REF!</v>
      </c>
      <c r="AH21" s="88" t="e">
        <f>+#REF!</f>
        <v>#REF!</v>
      </c>
      <c r="AI21" s="88" t="e">
        <f>+#REF!</f>
        <v>#REF!</v>
      </c>
      <c r="AJ21" s="88" t="e">
        <f t="shared" si="0"/>
        <v>#REF!</v>
      </c>
    </row>
    <row r="22" spans="1:36" x14ac:dyDescent="0.2">
      <c r="A22" s="60" t="s">
        <v>694</v>
      </c>
      <c r="B22" s="22" t="s">
        <v>76</v>
      </c>
      <c r="C22" s="61">
        <f>+'Combined Rate'!E42</f>
        <v>4.8500000000000001E-2</v>
      </c>
      <c r="D22" s="61">
        <v>1.7500000000000002E-2</v>
      </c>
      <c r="E22" s="61">
        <f>+'Combined Rate'!G42</f>
        <v>0.01</v>
      </c>
      <c r="F22" s="61">
        <f>+'Combined Rate'!H42</f>
        <v>2.5000000000000001E-3</v>
      </c>
      <c r="G22" s="61">
        <f>+'Combined Rate'!I42</f>
        <v>0</v>
      </c>
      <c r="H22" s="61">
        <f>+'Combined Rate'!J42</f>
        <v>0</v>
      </c>
      <c r="I22" s="61">
        <f>+'Combined Rate'!K42</f>
        <v>3.0000000000000001E-3</v>
      </c>
      <c r="J22" s="61">
        <f>+'Combined Rate'!L42</f>
        <v>0</v>
      </c>
      <c r="K22" s="61">
        <f>+'Combined Rate'!M42</f>
        <v>3.0000000000000001E-3</v>
      </c>
      <c r="L22" s="61">
        <f>+'Combined Rate'!N42</f>
        <v>0</v>
      </c>
      <c r="M22" s="61">
        <f>+'Combined Rate'!O42</f>
        <v>2.5000000000000001E-3</v>
      </c>
      <c r="N22" s="61">
        <f>+'Combined Rate'!P42</f>
        <v>0</v>
      </c>
      <c r="O22" s="61">
        <f>+'Combined Rate'!Q42</f>
        <v>0</v>
      </c>
      <c r="P22" s="61">
        <f>+'Combined Rate'!R42</f>
        <v>0</v>
      </c>
      <c r="Q22" s="61">
        <f>+'Combined Rate'!S42</f>
        <v>0</v>
      </c>
      <c r="R22" s="61">
        <f>+'Combined Rate'!T42</f>
        <v>0</v>
      </c>
      <c r="S22" s="61">
        <f>+'Combined Rate'!U42</f>
        <v>0</v>
      </c>
      <c r="T22" s="61">
        <f>+'Combined Rate'!V42</f>
        <v>0</v>
      </c>
      <c r="U22" s="61">
        <f>+'Combined Rate'!W42</f>
        <v>0</v>
      </c>
      <c r="V22" s="88" t="e">
        <f>+#REF!</f>
        <v>#REF!</v>
      </c>
      <c r="W22" s="88" t="e">
        <f>+#REF!</f>
        <v>#REF!</v>
      </c>
      <c r="X22" s="88" t="e">
        <f>+#REF!</f>
        <v>#REF!</v>
      </c>
      <c r="Y22" s="88" t="e">
        <f>+#REF!</f>
        <v>#REF!</v>
      </c>
      <c r="Z22" s="88" t="e">
        <f>+#REF!</f>
        <v>#REF!</v>
      </c>
      <c r="AA22" s="88" t="e">
        <f>+#REF!</f>
        <v>#REF!</v>
      </c>
      <c r="AB22" s="88" t="e">
        <f>+#REF!</f>
        <v>#REF!</v>
      </c>
      <c r="AC22" s="88" t="e">
        <f>+#REF!</f>
        <v>#REF!</v>
      </c>
      <c r="AD22" s="88" t="e">
        <f>+#REF!</f>
        <v>#REF!</v>
      </c>
      <c r="AE22" s="89" t="e">
        <f>+#REF!</f>
        <v>#REF!</v>
      </c>
      <c r="AF22" s="89" t="e">
        <f>+#REF!</f>
        <v>#REF!</v>
      </c>
      <c r="AG22" s="89" t="e">
        <f>+#REF!</f>
        <v>#REF!</v>
      </c>
      <c r="AH22" s="88" t="e">
        <f>+#REF!</f>
        <v>#REF!</v>
      </c>
      <c r="AI22" s="88" t="e">
        <f>+#REF!</f>
        <v>#REF!</v>
      </c>
      <c r="AJ22" s="88" t="e">
        <f t="shared" si="0"/>
        <v>#REF!</v>
      </c>
    </row>
    <row r="23" spans="1:36" x14ac:dyDescent="0.2">
      <c r="A23" s="60" t="s">
        <v>695</v>
      </c>
      <c r="B23" s="22" t="s">
        <v>78</v>
      </c>
      <c r="C23" s="61">
        <f>+'Combined Rate'!E50</f>
        <v>4.8500000000000001E-2</v>
      </c>
      <c r="D23" s="61">
        <v>1.7500000000000002E-2</v>
      </c>
      <c r="E23" s="61">
        <f>+'Combined Rate'!G50</f>
        <v>0.01</v>
      </c>
      <c r="F23" s="61">
        <f>+'Combined Rate'!H50</f>
        <v>2.5000000000000001E-3</v>
      </c>
      <c r="G23" s="61">
        <f>+'Combined Rate'!I50</f>
        <v>0</v>
      </c>
      <c r="H23" s="61">
        <f>+'Combined Rate'!J50</f>
        <v>0</v>
      </c>
      <c r="I23" s="61">
        <f>+'Combined Rate'!K50</f>
        <v>3.0000000000000001E-3</v>
      </c>
      <c r="J23" s="61">
        <f>+'Combined Rate'!L50</f>
        <v>2.5000000000000001E-3</v>
      </c>
      <c r="K23" s="61">
        <f>+'Combined Rate'!M50</f>
        <v>0</v>
      </c>
      <c r="L23" s="61">
        <f>+'Combined Rate'!N50</f>
        <v>0</v>
      </c>
      <c r="M23" s="61">
        <f>+'Combined Rate'!O50</f>
        <v>2.5000000000000001E-3</v>
      </c>
      <c r="N23" s="61">
        <f>+'Combined Rate'!P50</f>
        <v>0</v>
      </c>
      <c r="O23" s="61">
        <f>+'Combined Rate'!Q50</f>
        <v>0</v>
      </c>
      <c r="P23" s="61">
        <f>+'Combined Rate'!R50</f>
        <v>0</v>
      </c>
      <c r="Q23" s="61">
        <f>+'Combined Rate'!S50</f>
        <v>1E-3</v>
      </c>
      <c r="R23" s="61">
        <f>+'Combined Rate'!T50</f>
        <v>0</v>
      </c>
      <c r="S23" s="61">
        <f>+'Combined Rate'!U50</f>
        <v>0</v>
      </c>
      <c r="T23" s="61">
        <f>+'Combined Rate'!V50</f>
        <v>0</v>
      </c>
      <c r="U23" s="61">
        <f>+'Combined Rate'!W50</f>
        <v>0</v>
      </c>
      <c r="V23" s="88" t="e">
        <f>+#REF!</f>
        <v>#REF!</v>
      </c>
      <c r="W23" s="88" t="e">
        <f>+#REF!</f>
        <v>#REF!</v>
      </c>
      <c r="X23" s="88" t="e">
        <f>+#REF!</f>
        <v>#REF!</v>
      </c>
      <c r="Y23" s="88" t="e">
        <f>+#REF!</f>
        <v>#REF!</v>
      </c>
      <c r="Z23" s="88" t="e">
        <f>+#REF!</f>
        <v>#REF!</v>
      </c>
      <c r="AA23" s="88" t="e">
        <f>+#REF!</f>
        <v>#REF!</v>
      </c>
      <c r="AB23" s="88" t="e">
        <f>+#REF!</f>
        <v>#REF!</v>
      </c>
      <c r="AC23" s="88" t="e">
        <f>+#REF!</f>
        <v>#REF!</v>
      </c>
      <c r="AD23" s="88" t="e">
        <f>+#REF!</f>
        <v>#REF!</v>
      </c>
      <c r="AE23" s="89" t="e">
        <f>+#REF!</f>
        <v>#REF!</v>
      </c>
      <c r="AF23" s="89" t="e">
        <f>+#REF!</f>
        <v>#REF!</v>
      </c>
      <c r="AG23" s="89" t="e">
        <f>+#REF!</f>
        <v>#REF!</v>
      </c>
      <c r="AH23" s="88" t="e">
        <f>+#REF!</f>
        <v>#REF!</v>
      </c>
      <c r="AI23" s="88" t="e">
        <f>+#REF!</f>
        <v>#REF!</v>
      </c>
      <c r="AJ23" s="88" t="e">
        <f t="shared" si="0"/>
        <v>#REF!</v>
      </c>
    </row>
    <row r="24" spans="1:36" x14ac:dyDescent="0.2">
      <c r="A24" s="60" t="s">
        <v>696</v>
      </c>
      <c r="B24" s="22" t="s">
        <v>80</v>
      </c>
      <c r="C24" s="61">
        <f>+'Combined Rate'!E51</f>
        <v>4.8500000000000001E-2</v>
      </c>
      <c r="D24" s="61">
        <v>1.7500000000000002E-2</v>
      </c>
      <c r="E24" s="61">
        <f>+'Combined Rate'!G51</f>
        <v>0.01</v>
      </c>
      <c r="F24" s="61">
        <f>+'Combined Rate'!H51</f>
        <v>2.5000000000000001E-3</v>
      </c>
      <c r="G24" s="61">
        <f>+'Combined Rate'!I51</f>
        <v>0</v>
      </c>
      <c r="H24" s="61">
        <f>+'Combined Rate'!J51</f>
        <v>0</v>
      </c>
      <c r="I24" s="61">
        <f>+'Combined Rate'!K51</f>
        <v>3.0000000000000001E-3</v>
      </c>
      <c r="J24" s="61">
        <f>+'Combined Rate'!L51</f>
        <v>2.5000000000000001E-3</v>
      </c>
      <c r="K24" s="61">
        <f>+'Combined Rate'!M51</f>
        <v>0</v>
      </c>
      <c r="L24" s="61">
        <f>+'Combined Rate'!N51</f>
        <v>0</v>
      </c>
      <c r="M24" s="61">
        <f>+'Combined Rate'!O51</f>
        <v>2.5000000000000001E-3</v>
      </c>
      <c r="N24" s="61">
        <f>+'Combined Rate'!P51</f>
        <v>0</v>
      </c>
      <c r="O24" s="61">
        <f>+'Combined Rate'!Q51</f>
        <v>0</v>
      </c>
      <c r="P24" s="61">
        <f>+'Combined Rate'!R51</f>
        <v>0</v>
      </c>
      <c r="Q24" s="61">
        <f>+'Combined Rate'!S51</f>
        <v>1E-3</v>
      </c>
      <c r="R24" s="61">
        <f>+'Combined Rate'!T51</f>
        <v>0</v>
      </c>
      <c r="S24" s="61">
        <f>+'Combined Rate'!U51</f>
        <v>0</v>
      </c>
      <c r="T24" s="61">
        <f>+'Combined Rate'!V51</f>
        <v>0</v>
      </c>
      <c r="U24" s="61">
        <f>+'Combined Rate'!W51</f>
        <v>0</v>
      </c>
      <c r="V24" s="88" t="e">
        <f>+#REF!</f>
        <v>#REF!</v>
      </c>
      <c r="W24" s="88" t="e">
        <f>+#REF!</f>
        <v>#REF!</v>
      </c>
      <c r="X24" s="88" t="e">
        <f>+#REF!</f>
        <v>#REF!</v>
      </c>
      <c r="Y24" s="88" t="e">
        <f>+#REF!</f>
        <v>#REF!</v>
      </c>
      <c r="Z24" s="88" t="e">
        <f>+#REF!</f>
        <v>#REF!</v>
      </c>
      <c r="AA24" s="88" t="e">
        <f>+#REF!</f>
        <v>#REF!</v>
      </c>
      <c r="AB24" s="88" t="e">
        <f>+#REF!</f>
        <v>#REF!</v>
      </c>
      <c r="AC24" s="88" t="e">
        <f>+#REF!</f>
        <v>#REF!</v>
      </c>
      <c r="AD24" s="88" t="e">
        <f>+#REF!</f>
        <v>#REF!</v>
      </c>
      <c r="AE24" s="89" t="e">
        <f>+#REF!</f>
        <v>#REF!</v>
      </c>
      <c r="AF24" s="89" t="e">
        <f>+#REF!</f>
        <v>#REF!</v>
      </c>
      <c r="AG24" s="89" t="e">
        <f>+#REF!</f>
        <v>#REF!</v>
      </c>
      <c r="AH24" s="88" t="e">
        <f>+#REF!</f>
        <v>#REF!</v>
      </c>
      <c r="AI24" s="88" t="e">
        <f>+#REF!</f>
        <v>#REF!</v>
      </c>
      <c r="AJ24" s="88" t="e">
        <f t="shared" si="0"/>
        <v>#REF!</v>
      </c>
    </row>
    <row r="25" spans="1:36" x14ac:dyDescent="0.2">
      <c r="A25" s="60" t="s">
        <v>697</v>
      </c>
      <c r="B25" s="22" t="s">
        <v>82</v>
      </c>
      <c r="C25" s="61">
        <f>+'Combined Rate'!E52</f>
        <v>4.8500000000000001E-2</v>
      </c>
      <c r="D25" s="61">
        <v>1.7500000000000002E-2</v>
      </c>
      <c r="E25" s="61">
        <f>+'Combined Rate'!G52</f>
        <v>0.01</v>
      </c>
      <c r="F25" s="61">
        <f>+'Combined Rate'!H52</f>
        <v>2.5000000000000001E-3</v>
      </c>
      <c r="G25" s="61">
        <f>+'Combined Rate'!I52</f>
        <v>0</v>
      </c>
      <c r="H25" s="61">
        <f>+'Combined Rate'!J52</f>
        <v>0</v>
      </c>
      <c r="I25" s="61">
        <f>+'Combined Rate'!K52</f>
        <v>3.0000000000000001E-3</v>
      </c>
      <c r="J25" s="61">
        <f>+'Combined Rate'!L52</f>
        <v>2.5000000000000001E-3</v>
      </c>
      <c r="K25" s="61">
        <f>+'Combined Rate'!M52</f>
        <v>0</v>
      </c>
      <c r="L25" s="61">
        <f>+'Combined Rate'!N52</f>
        <v>0</v>
      </c>
      <c r="M25" s="61">
        <f>+'Combined Rate'!O52</f>
        <v>2.5000000000000001E-3</v>
      </c>
      <c r="N25" s="61">
        <f>+'Combined Rate'!P52</f>
        <v>0</v>
      </c>
      <c r="O25" s="61">
        <f>+'Combined Rate'!Q52</f>
        <v>0</v>
      </c>
      <c r="P25" s="61">
        <f>+'Combined Rate'!R52</f>
        <v>0</v>
      </c>
      <c r="Q25" s="61">
        <f>+'Combined Rate'!S52</f>
        <v>1E-3</v>
      </c>
      <c r="R25" s="61">
        <f>+'Combined Rate'!T52</f>
        <v>0</v>
      </c>
      <c r="S25" s="61">
        <f>+'Combined Rate'!U52</f>
        <v>0</v>
      </c>
      <c r="T25" s="61">
        <f>+'Combined Rate'!V52</f>
        <v>0</v>
      </c>
      <c r="U25" s="61">
        <f>+'Combined Rate'!W52</f>
        <v>0</v>
      </c>
      <c r="V25" s="88" t="e">
        <f>+#REF!</f>
        <v>#REF!</v>
      </c>
      <c r="W25" s="88" t="e">
        <f>+#REF!</f>
        <v>#REF!</v>
      </c>
      <c r="X25" s="88" t="e">
        <f>+#REF!</f>
        <v>#REF!</v>
      </c>
      <c r="Y25" s="88" t="e">
        <f>+#REF!</f>
        <v>#REF!</v>
      </c>
      <c r="Z25" s="88" t="e">
        <f>+#REF!</f>
        <v>#REF!</v>
      </c>
      <c r="AA25" s="88" t="e">
        <f>+#REF!</f>
        <v>#REF!</v>
      </c>
      <c r="AB25" s="88" t="e">
        <f>+#REF!</f>
        <v>#REF!</v>
      </c>
      <c r="AC25" s="88" t="e">
        <f>+#REF!</f>
        <v>#REF!</v>
      </c>
      <c r="AD25" s="88" t="e">
        <f>+#REF!</f>
        <v>#REF!</v>
      </c>
      <c r="AE25" s="89" t="e">
        <f>+#REF!</f>
        <v>#REF!</v>
      </c>
      <c r="AF25" s="89" t="e">
        <f>+#REF!</f>
        <v>#REF!</v>
      </c>
      <c r="AG25" s="89" t="e">
        <f>+#REF!</f>
        <v>#REF!</v>
      </c>
      <c r="AH25" s="88" t="e">
        <f>+#REF!</f>
        <v>#REF!</v>
      </c>
      <c r="AI25" s="88" t="e">
        <f>+#REF!</f>
        <v>#REF!</v>
      </c>
      <c r="AJ25" s="88" t="e">
        <f t="shared" si="0"/>
        <v>#REF!</v>
      </c>
    </row>
    <row r="26" spans="1:36" x14ac:dyDescent="0.2">
      <c r="A26" s="60" t="s">
        <v>698</v>
      </c>
      <c r="B26" s="22" t="s">
        <v>84</v>
      </c>
      <c r="C26" s="61">
        <f>+'Combined Rate'!E53</f>
        <v>4.8500000000000001E-2</v>
      </c>
      <c r="D26" s="61">
        <v>1.7500000000000002E-2</v>
      </c>
      <c r="E26" s="61">
        <f>+'Combined Rate'!G53</f>
        <v>0.01</v>
      </c>
      <c r="F26" s="61">
        <f>+'Combined Rate'!H53</f>
        <v>2.5000000000000001E-3</v>
      </c>
      <c r="G26" s="61">
        <f>+'Combined Rate'!I53</f>
        <v>0</v>
      </c>
      <c r="H26" s="61">
        <f>+'Combined Rate'!J53</f>
        <v>0</v>
      </c>
      <c r="I26" s="61">
        <f>+'Combined Rate'!K53</f>
        <v>3.0000000000000001E-3</v>
      </c>
      <c r="J26" s="61">
        <f>+'Combined Rate'!L53</f>
        <v>2.5000000000000001E-3</v>
      </c>
      <c r="K26" s="61">
        <f>+'Combined Rate'!M53</f>
        <v>0</v>
      </c>
      <c r="L26" s="61">
        <f>+'Combined Rate'!N53</f>
        <v>0</v>
      </c>
      <c r="M26" s="61">
        <f>+'Combined Rate'!O53</f>
        <v>2.5000000000000001E-3</v>
      </c>
      <c r="N26" s="61">
        <f>+'Combined Rate'!P53</f>
        <v>0</v>
      </c>
      <c r="O26" s="61">
        <f>+'Combined Rate'!Q53</f>
        <v>0</v>
      </c>
      <c r="P26" s="61">
        <f>+'Combined Rate'!R53</f>
        <v>0</v>
      </c>
      <c r="Q26" s="61">
        <f>+'Combined Rate'!S53</f>
        <v>1E-3</v>
      </c>
      <c r="R26" s="61">
        <f>+'Combined Rate'!T53</f>
        <v>0</v>
      </c>
      <c r="S26" s="61">
        <f>+'Combined Rate'!U53</f>
        <v>0</v>
      </c>
      <c r="T26" s="61">
        <f>+'Combined Rate'!V53</f>
        <v>0</v>
      </c>
      <c r="U26" s="61">
        <f>+'Combined Rate'!W53</f>
        <v>0</v>
      </c>
      <c r="V26" s="88" t="e">
        <f>+#REF!</f>
        <v>#REF!</v>
      </c>
      <c r="W26" s="88" t="e">
        <f>+#REF!</f>
        <v>#REF!</v>
      </c>
      <c r="X26" s="88" t="e">
        <f>+#REF!</f>
        <v>#REF!</v>
      </c>
      <c r="Y26" s="88" t="e">
        <f>+#REF!</f>
        <v>#REF!</v>
      </c>
      <c r="Z26" s="88" t="e">
        <f>+#REF!</f>
        <v>#REF!</v>
      </c>
      <c r="AA26" s="88" t="e">
        <f>+#REF!</f>
        <v>#REF!</v>
      </c>
      <c r="AB26" s="88" t="e">
        <f>+#REF!</f>
        <v>#REF!</v>
      </c>
      <c r="AC26" s="88" t="e">
        <f>+#REF!</f>
        <v>#REF!</v>
      </c>
      <c r="AD26" s="88" t="e">
        <f>+#REF!</f>
        <v>#REF!</v>
      </c>
      <c r="AE26" s="89" t="e">
        <f>+#REF!</f>
        <v>#REF!</v>
      </c>
      <c r="AF26" s="89" t="e">
        <f>+#REF!</f>
        <v>#REF!</v>
      </c>
      <c r="AG26" s="89" t="e">
        <f>+#REF!</f>
        <v>#REF!</v>
      </c>
      <c r="AH26" s="88" t="e">
        <f>+#REF!</f>
        <v>#REF!</v>
      </c>
      <c r="AI26" s="88" t="e">
        <f>+#REF!</f>
        <v>#REF!</v>
      </c>
      <c r="AJ26" s="88" t="e">
        <f t="shared" si="0"/>
        <v>#REF!</v>
      </c>
    </row>
    <row r="27" spans="1:36" x14ac:dyDescent="0.2">
      <c r="A27" s="60" t="s">
        <v>699</v>
      </c>
      <c r="B27" s="22" t="s">
        <v>86</v>
      </c>
      <c r="C27" s="61">
        <f>+'Combined Rate'!E54</f>
        <v>4.8500000000000001E-2</v>
      </c>
      <c r="D27" s="61">
        <v>1.7500000000000002E-2</v>
      </c>
      <c r="E27" s="61">
        <f>+'Combined Rate'!G54</f>
        <v>0.01</v>
      </c>
      <c r="F27" s="61">
        <f>+'Combined Rate'!H54</f>
        <v>2.5000000000000001E-3</v>
      </c>
      <c r="G27" s="61">
        <f>+'Combined Rate'!I54</f>
        <v>2.5000000000000001E-3</v>
      </c>
      <c r="H27" s="61">
        <f>+'Combined Rate'!J54</f>
        <v>0</v>
      </c>
      <c r="I27" s="61">
        <f>+'Combined Rate'!K54</f>
        <v>3.0000000000000001E-3</v>
      </c>
      <c r="J27" s="61">
        <f>+'Combined Rate'!L54</f>
        <v>2.5000000000000001E-3</v>
      </c>
      <c r="K27" s="61">
        <f>+'Combined Rate'!M54</f>
        <v>0</v>
      </c>
      <c r="L27" s="61">
        <f>+'Combined Rate'!N54</f>
        <v>0</v>
      </c>
      <c r="M27" s="61">
        <f>+'Combined Rate'!O54</f>
        <v>2.5000000000000001E-3</v>
      </c>
      <c r="N27" s="61">
        <f>+'Combined Rate'!P54</f>
        <v>0</v>
      </c>
      <c r="O27" s="61">
        <f>+'Combined Rate'!Q54</f>
        <v>0</v>
      </c>
      <c r="P27" s="61">
        <f>+'Combined Rate'!R54</f>
        <v>0</v>
      </c>
      <c r="Q27" s="61">
        <f>+'Combined Rate'!S54</f>
        <v>1E-3</v>
      </c>
      <c r="R27" s="61">
        <f>+'Combined Rate'!T54</f>
        <v>0</v>
      </c>
      <c r="S27" s="61">
        <f>+'Combined Rate'!U54</f>
        <v>0</v>
      </c>
      <c r="T27" s="61">
        <f>+'Combined Rate'!V54</f>
        <v>0</v>
      </c>
      <c r="U27" s="61">
        <f>+'Combined Rate'!W54</f>
        <v>0</v>
      </c>
      <c r="V27" s="88" t="e">
        <f>+#REF!</f>
        <v>#REF!</v>
      </c>
      <c r="W27" s="88" t="e">
        <f>+#REF!</f>
        <v>#REF!</v>
      </c>
      <c r="X27" s="88" t="e">
        <f>+#REF!</f>
        <v>#REF!</v>
      </c>
      <c r="Y27" s="88" t="e">
        <f>+#REF!</f>
        <v>#REF!</v>
      </c>
      <c r="Z27" s="88" t="e">
        <f>+#REF!</f>
        <v>#REF!</v>
      </c>
      <c r="AA27" s="88" t="e">
        <f>+#REF!</f>
        <v>#REF!</v>
      </c>
      <c r="AB27" s="88" t="e">
        <f>+#REF!</f>
        <v>#REF!</v>
      </c>
      <c r="AC27" s="88" t="e">
        <f>+#REF!</f>
        <v>#REF!</v>
      </c>
      <c r="AD27" s="88" t="e">
        <f>+#REF!</f>
        <v>#REF!</v>
      </c>
      <c r="AE27" s="89" t="e">
        <f>+#REF!</f>
        <v>#REF!</v>
      </c>
      <c r="AF27" s="89" t="e">
        <f>+#REF!</f>
        <v>#REF!</v>
      </c>
      <c r="AG27" s="89" t="e">
        <f>+#REF!</f>
        <v>#REF!</v>
      </c>
      <c r="AH27" s="88" t="e">
        <f>+#REF!</f>
        <v>#REF!</v>
      </c>
      <c r="AI27" s="88" t="e">
        <f>+#REF!</f>
        <v>#REF!</v>
      </c>
      <c r="AJ27" s="88" t="e">
        <f t="shared" si="0"/>
        <v>#REF!</v>
      </c>
    </row>
    <row r="28" spans="1:36" x14ac:dyDescent="0.2">
      <c r="A28" s="60" t="s">
        <v>700</v>
      </c>
      <c r="B28" s="22" t="s">
        <v>88</v>
      </c>
      <c r="C28" s="61">
        <f>+'Combined Rate'!E55</f>
        <v>4.8500000000000001E-2</v>
      </c>
      <c r="D28" s="61">
        <v>1.7500000000000002E-2</v>
      </c>
      <c r="E28" s="61">
        <f>+'Combined Rate'!G55</f>
        <v>0.01</v>
      </c>
      <c r="F28" s="61">
        <f>+'Combined Rate'!H55</f>
        <v>2.5000000000000001E-3</v>
      </c>
      <c r="G28" s="61">
        <f>+'Combined Rate'!I55</f>
        <v>3.0000000000000001E-3</v>
      </c>
      <c r="H28" s="61">
        <f>+'Combined Rate'!J55</f>
        <v>0</v>
      </c>
      <c r="I28" s="61">
        <f>+'Combined Rate'!K55</f>
        <v>3.0000000000000001E-3</v>
      </c>
      <c r="J28" s="61">
        <f>+'Combined Rate'!L55</f>
        <v>2.5000000000000001E-3</v>
      </c>
      <c r="K28" s="61">
        <f>+'Combined Rate'!M55</f>
        <v>0</v>
      </c>
      <c r="L28" s="61">
        <f>+'Combined Rate'!N55</f>
        <v>0</v>
      </c>
      <c r="M28" s="61">
        <f>+'Combined Rate'!O55</f>
        <v>2.5000000000000001E-3</v>
      </c>
      <c r="N28" s="61">
        <f>+'Combined Rate'!P55</f>
        <v>0</v>
      </c>
      <c r="O28" s="61">
        <f>+'Combined Rate'!Q55</f>
        <v>0</v>
      </c>
      <c r="P28" s="61">
        <f>+'Combined Rate'!R55</f>
        <v>0</v>
      </c>
      <c r="Q28" s="61">
        <f>+'Combined Rate'!S55</f>
        <v>1E-3</v>
      </c>
      <c r="R28" s="61">
        <f>+'Combined Rate'!T55</f>
        <v>0</v>
      </c>
      <c r="S28" s="61">
        <f>+'Combined Rate'!U55</f>
        <v>0</v>
      </c>
      <c r="T28" s="61">
        <f>+'Combined Rate'!V55</f>
        <v>0</v>
      </c>
      <c r="U28" s="61">
        <f>+'Combined Rate'!W55</f>
        <v>0</v>
      </c>
      <c r="V28" s="88" t="e">
        <f>+#REF!</f>
        <v>#REF!</v>
      </c>
      <c r="W28" s="88" t="e">
        <f>+#REF!</f>
        <v>#REF!</v>
      </c>
      <c r="X28" s="88" t="e">
        <f>+#REF!</f>
        <v>#REF!</v>
      </c>
      <c r="Y28" s="88" t="e">
        <f>+#REF!</f>
        <v>#REF!</v>
      </c>
      <c r="Z28" s="88" t="e">
        <f>+#REF!</f>
        <v>#REF!</v>
      </c>
      <c r="AA28" s="88" t="e">
        <f>+#REF!</f>
        <v>#REF!</v>
      </c>
      <c r="AB28" s="88" t="e">
        <f>+#REF!</f>
        <v>#REF!</v>
      </c>
      <c r="AC28" s="88" t="e">
        <f>+#REF!</f>
        <v>#REF!</v>
      </c>
      <c r="AD28" s="88" t="e">
        <f>+#REF!</f>
        <v>#REF!</v>
      </c>
      <c r="AE28" s="89" t="e">
        <f>+#REF!</f>
        <v>#REF!</v>
      </c>
      <c r="AF28" s="89" t="e">
        <f>+#REF!</f>
        <v>#REF!</v>
      </c>
      <c r="AG28" s="89" t="e">
        <f>+#REF!</f>
        <v>#REF!</v>
      </c>
      <c r="AH28" s="88" t="e">
        <f>+#REF!</f>
        <v>#REF!</v>
      </c>
      <c r="AI28" s="88" t="e">
        <f>+#REF!</f>
        <v>#REF!</v>
      </c>
      <c r="AJ28" s="88" t="e">
        <f t="shared" si="0"/>
        <v>#REF!</v>
      </c>
    </row>
    <row r="29" spans="1:36" x14ac:dyDescent="0.2">
      <c r="A29" s="60" t="s">
        <v>701</v>
      </c>
      <c r="B29" s="22" t="s">
        <v>90</v>
      </c>
      <c r="C29" s="61">
        <f>+'Combined Rate'!E56</f>
        <v>4.8500000000000001E-2</v>
      </c>
      <c r="D29" s="61">
        <v>1.7500000000000002E-2</v>
      </c>
      <c r="E29" s="61">
        <f>+'Combined Rate'!G56</f>
        <v>0.01</v>
      </c>
      <c r="F29" s="61">
        <f>+'Combined Rate'!H56</f>
        <v>2.5000000000000001E-3</v>
      </c>
      <c r="G29" s="61">
        <f>+'Combined Rate'!I56</f>
        <v>2.5000000000000001E-3</v>
      </c>
      <c r="H29" s="61">
        <f>+'Combined Rate'!J56</f>
        <v>0</v>
      </c>
      <c r="I29" s="61">
        <f>+'Combined Rate'!K56</f>
        <v>3.0000000000000001E-3</v>
      </c>
      <c r="J29" s="61">
        <f>+'Combined Rate'!L56</f>
        <v>2.5000000000000001E-3</v>
      </c>
      <c r="K29" s="61">
        <f>+'Combined Rate'!M56</f>
        <v>0</v>
      </c>
      <c r="L29" s="61">
        <f>+'Combined Rate'!N56</f>
        <v>0</v>
      </c>
      <c r="M29" s="61">
        <f>+'Combined Rate'!O56</f>
        <v>2.5000000000000001E-3</v>
      </c>
      <c r="N29" s="61">
        <f>+'Combined Rate'!P56</f>
        <v>0</v>
      </c>
      <c r="O29" s="61">
        <f>+'Combined Rate'!Q56</f>
        <v>0</v>
      </c>
      <c r="P29" s="61">
        <f>+'Combined Rate'!R56</f>
        <v>0</v>
      </c>
      <c r="Q29" s="61">
        <f>+'Combined Rate'!S56</f>
        <v>1E-3</v>
      </c>
      <c r="R29" s="61">
        <f>+'Combined Rate'!T56</f>
        <v>0</v>
      </c>
      <c r="S29" s="61">
        <f>+'Combined Rate'!U56</f>
        <v>0</v>
      </c>
      <c r="T29" s="61">
        <f>+'Combined Rate'!V56</f>
        <v>0</v>
      </c>
      <c r="U29" s="61">
        <f>+'Combined Rate'!W56</f>
        <v>0</v>
      </c>
      <c r="V29" s="88" t="e">
        <f>+#REF!</f>
        <v>#REF!</v>
      </c>
      <c r="W29" s="88" t="e">
        <f>+#REF!</f>
        <v>#REF!</v>
      </c>
      <c r="X29" s="88" t="e">
        <f>+#REF!</f>
        <v>#REF!</v>
      </c>
      <c r="Y29" s="88" t="e">
        <f>+#REF!</f>
        <v>#REF!</v>
      </c>
      <c r="Z29" s="88" t="e">
        <f>+#REF!</f>
        <v>#REF!</v>
      </c>
      <c r="AA29" s="88" t="e">
        <f>+#REF!</f>
        <v>#REF!</v>
      </c>
      <c r="AB29" s="88" t="e">
        <f>+#REF!</f>
        <v>#REF!</v>
      </c>
      <c r="AC29" s="88" t="e">
        <f>+#REF!</f>
        <v>#REF!</v>
      </c>
      <c r="AD29" s="88" t="e">
        <f>+#REF!</f>
        <v>#REF!</v>
      </c>
      <c r="AE29" s="89" t="e">
        <f>+#REF!</f>
        <v>#REF!</v>
      </c>
      <c r="AF29" s="89" t="e">
        <f>+#REF!</f>
        <v>#REF!</v>
      </c>
      <c r="AG29" s="89" t="e">
        <f>+#REF!</f>
        <v>#REF!</v>
      </c>
      <c r="AH29" s="88" t="e">
        <f>+#REF!</f>
        <v>#REF!</v>
      </c>
      <c r="AI29" s="88" t="e">
        <f>+#REF!</f>
        <v>#REF!</v>
      </c>
      <c r="AJ29" s="88" t="e">
        <f t="shared" si="0"/>
        <v>#REF!</v>
      </c>
    </row>
    <row r="30" spans="1:36" x14ac:dyDescent="0.2">
      <c r="A30" s="60" t="s">
        <v>702</v>
      </c>
      <c r="B30" s="22" t="s">
        <v>92</v>
      </c>
      <c r="C30" s="61">
        <f>+'Combined Rate'!E57</f>
        <v>4.8500000000000001E-2</v>
      </c>
      <c r="D30" s="61">
        <v>1.7500000000000002E-2</v>
      </c>
      <c r="E30" s="61">
        <f>+'Combined Rate'!G57</f>
        <v>0.01</v>
      </c>
      <c r="F30" s="61">
        <f>+'Combined Rate'!H57</f>
        <v>2.5000000000000001E-3</v>
      </c>
      <c r="G30" s="61">
        <f>+'Combined Rate'!I57</f>
        <v>3.0000000000000001E-3</v>
      </c>
      <c r="H30" s="61">
        <f>+'Combined Rate'!J57</f>
        <v>0</v>
      </c>
      <c r="I30" s="61">
        <f>+'Combined Rate'!K57</f>
        <v>3.0000000000000001E-3</v>
      </c>
      <c r="J30" s="61">
        <f>+'Combined Rate'!L57</f>
        <v>2.5000000000000001E-3</v>
      </c>
      <c r="K30" s="61">
        <f>+'Combined Rate'!M57</f>
        <v>0</v>
      </c>
      <c r="L30" s="61">
        <f>+'Combined Rate'!N57</f>
        <v>0</v>
      </c>
      <c r="M30" s="61">
        <f>+'Combined Rate'!O57</f>
        <v>2.5000000000000001E-3</v>
      </c>
      <c r="N30" s="61">
        <f>+'Combined Rate'!P57</f>
        <v>0</v>
      </c>
      <c r="O30" s="61">
        <f>+'Combined Rate'!Q57</f>
        <v>0</v>
      </c>
      <c r="P30" s="61">
        <f>+'Combined Rate'!R57</f>
        <v>0</v>
      </c>
      <c r="Q30" s="61">
        <f>+'Combined Rate'!S57</f>
        <v>1E-3</v>
      </c>
      <c r="R30" s="61">
        <f>+'Combined Rate'!T57</f>
        <v>0</v>
      </c>
      <c r="S30" s="61">
        <f>+'Combined Rate'!U57</f>
        <v>0</v>
      </c>
      <c r="T30" s="61">
        <f>+'Combined Rate'!V57</f>
        <v>0</v>
      </c>
      <c r="U30" s="61">
        <f>+'Combined Rate'!W57</f>
        <v>0</v>
      </c>
      <c r="V30" s="88" t="e">
        <f>+#REF!</f>
        <v>#REF!</v>
      </c>
      <c r="W30" s="88" t="e">
        <f>+#REF!</f>
        <v>#REF!</v>
      </c>
      <c r="X30" s="88" t="e">
        <f>+#REF!</f>
        <v>#REF!</v>
      </c>
      <c r="Y30" s="88" t="e">
        <f>+#REF!</f>
        <v>#REF!</v>
      </c>
      <c r="Z30" s="88" t="e">
        <f>+#REF!</f>
        <v>#REF!</v>
      </c>
      <c r="AA30" s="88" t="e">
        <f>+#REF!</f>
        <v>#REF!</v>
      </c>
      <c r="AB30" s="88" t="e">
        <f>+#REF!</f>
        <v>#REF!</v>
      </c>
      <c r="AC30" s="88" t="e">
        <f>+#REF!</f>
        <v>#REF!</v>
      </c>
      <c r="AD30" s="88" t="e">
        <f>+#REF!</f>
        <v>#REF!</v>
      </c>
      <c r="AE30" s="89" t="e">
        <f>+#REF!</f>
        <v>#REF!</v>
      </c>
      <c r="AF30" s="89" t="e">
        <f>+#REF!</f>
        <v>#REF!</v>
      </c>
      <c r="AG30" s="89" t="e">
        <f>+#REF!</f>
        <v>#REF!</v>
      </c>
      <c r="AH30" s="88" t="e">
        <f>+#REF!</f>
        <v>#REF!</v>
      </c>
      <c r="AI30" s="88" t="e">
        <f>+#REF!</f>
        <v>#REF!</v>
      </c>
      <c r="AJ30" s="88" t="e">
        <f t="shared" si="0"/>
        <v>#REF!</v>
      </c>
    </row>
    <row r="31" spans="1:36" x14ac:dyDescent="0.2">
      <c r="A31" s="60" t="s">
        <v>703</v>
      </c>
      <c r="B31" s="22" t="s">
        <v>94</v>
      </c>
      <c r="C31" s="61">
        <f>+'Combined Rate'!E58</f>
        <v>4.8500000000000001E-2</v>
      </c>
      <c r="D31" s="61">
        <v>1.7500000000000002E-2</v>
      </c>
      <c r="E31" s="61">
        <f>+'Combined Rate'!G58</f>
        <v>0.01</v>
      </c>
      <c r="F31" s="61">
        <f>+'Combined Rate'!H58</f>
        <v>2.5000000000000001E-3</v>
      </c>
      <c r="G31" s="61">
        <f>+'Combined Rate'!I58</f>
        <v>0</v>
      </c>
      <c r="H31" s="61">
        <f>+'Combined Rate'!J58</f>
        <v>0</v>
      </c>
      <c r="I31" s="61">
        <f>+'Combined Rate'!K58</f>
        <v>3.0000000000000001E-3</v>
      </c>
      <c r="J31" s="61">
        <f>+'Combined Rate'!L58</f>
        <v>2.5000000000000001E-3</v>
      </c>
      <c r="K31" s="61">
        <f>+'Combined Rate'!M58</f>
        <v>0</v>
      </c>
      <c r="L31" s="61">
        <f>+'Combined Rate'!N58</f>
        <v>0</v>
      </c>
      <c r="M31" s="61">
        <f>+'Combined Rate'!O58</f>
        <v>2.5000000000000001E-3</v>
      </c>
      <c r="N31" s="61">
        <f>+'Combined Rate'!P58</f>
        <v>0</v>
      </c>
      <c r="O31" s="61">
        <f>+'Combined Rate'!Q58</f>
        <v>0</v>
      </c>
      <c r="P31" s="61">
        <f>+'Combined Rate'!R58</f>
        <v>0</v>
      </c>
      <c r="Q31" s="61">
        <f>+'Combined Rate'!S58</f>
        <v>1E-3</v>
      </c>
      <c r="R31" s="61">
        <f>+'Combined Rate'!T58</f>
        <v>0</v>
      </c>
      <c r="S31" s="61">
        <f>+'Combined Rate'!U58</f>
        <v>0</v>
      </c>
      <c r="T31" s="61">
        <f>+'Combined Rate'!V58</f>
        <v>0</v>
      </c>
      <c r="U31" s="61">
        <f>+'Combined Rate'!W58</f>
        <v>0</v>
      </c>
      <c r="V31" s="88" t="e">
        <f>+#REF!</f>
        <v>#REF!</v>
      </c>
      <c r="W31" s="88" t="e">
        <f>+#REF!</f>
        <v>#REF!</v>
      </c>
      <c r="X31" s="88" t="e">
        <f>+#REF!</f>
        <v>#REF!</v>
      </c>
      <c r="Y31" s="88" t="e">
        <f>+#REF!</f>
        <v>#REF!</v>
      </c>
      <c r="Z31" s="88" t="e">
        <f>+#REF!</f>
        <v>#REF!</v>
      </c>
      <c r="AA31" s="88" t="e">
        <f>+#REF!</f>
        <v>#REF!</v>
      </c>
      <c r="AB31" s="88" t="e">
        <f>+#REF!</f>
        <v>#REF!</v>
      </c>
      <c r="AC31" s="88" t="e">
        <f>+#REF!</f>
        <v>#REF!</v>
      </c>
      <c r="AD31" s="88" t="e">
        <f>+#REF!</f>
        <v>#REF!</v>
      </c>
      <c r="AE31" s="89" t="e">
        <f>+#REF!</f>
        <v>#REF!</v>
      </c>
      <c r="AF31" s="89" t="e">
        <f>+#REF!</f>
        <v>#REF!</v>
      </c>
      <c r="AG31" s="89" t="e">
        <f>+#REF!</f>
        <v>#REF!</v>
      </c>
      <c r="AH31" s="88" t="e">
        <f>+#REF!</f>
        <v>#REF!</v>
      </c>
      <c r="AI31" s="88" t="e">
        <f>+#REF!</f>
        <v>#REF!</v>
      </c>
      <c r="AJ31" s="88" t="e">
        <f t="shared" si="0"/>
        <v>#REF!</v>
      </c>
    </row>
    <row r="32" spans="1:36" x14ac:dyDescent="0.2">
      <c r="A32" s="60" t="s">
        <v>704</v>
      </c>
      <c r="B32" s="22" t="s">
        <v>96</v>
      </c>
      <c r="C32" s="61">
        <f>+'Combined Rate'!E59</f>
        <v>4.8500000000000001E-2</v>
      </c>
      <c r="D32" s="61">
        <v>1.7500000000000002E-2</v>
      </c>
      <c r="E32" s="61">
        <f>+'Combined Rate'!G59</f>
        <v>0.01</v>
      </c>
      <c r="F32" s="61">
        <f>+'Combined Rate'!H59</f>
        <v>2.5000000000000001E-3</v>
      </c>
      <c r="G32" s="61">
        <f>+'Combined Rate'!I59</f>
        <v>2.5000000000000001E-3</v>
      </c>
      <c r="H32" s="61">
        <f>+'Combined Rate'!J59</f>
        <v>0</v>
      </c>
      <c r="I32" s="61">
        <f>+'Combined Rate'!K59</f>
        <v>3.0000000000000001E-3</v>
      </c>
      <c r="J32" s="61">
        <f>+'Combined Rate'!L59</f>
        <v>2.5000000000000001E-3</v>
      </c>
      <c r="K32" s="61">
        <f>+'Combined Rate'!M59</f>
        <v>0</v>
      </c>
      <c r="L32" s="61">
        <f>+'Combined Rate'!N59</f>
        <v>0</v>
      </c>
      <c r="M32" s="61">
        <f>+'Combined Rate'!O59</f>
        <v>2.5000000000000001E-3</v>
      </c>
      <c r="N32" s="61">
        <f>+'Combined Rate'!P59</f>
        <v>0</v>
      </c>
      <c r="O32" s="61">
        <f>+'Combined Rate'!Q59</f>
        <v>0</v>
      </c>
      <c r="P32" s="61">
        <f>+'Combined Rate'!R59</f>
        <v>0</v>
      </c>
      <c r="Q32" s="61">
        <f>+'Combined Rate'!S59</f>
        <v>1E-3</v>
      </c>
      <c r="R32" s="61">
        <f>+'Combined Rate'!T59</f>
        <v>0</v>
      </c>
      <c r="S32" s="61">
        <f>+'Combined Rate'!U59</f>
        <v>0</v>
      </c>
      <c r="T32" s="61">
        <f>+'Combined Rate'!V59</f>
        <v>0</v>
      </c>
      <c r="U32" s="61">
        <f>+'Combined Rate'!W59</f>
        <v>0</v>
      </c>
      <c r="V32" s="88" t="e">
        <f>+#REF!</f>
        <v>#REF!</v>
      </c>
      <c r="W32" s="88" t="e">
        <f>+#REF!</f>
        <v>#REF!</v>
      </c>
      <c r="X32" s="88" t="e">
        <f>+#REF!</f>
        <v>#REF!</v>
      </c>
      <c r="Y32" s="88" t="e">
        <f>+#REF!</f>
        <v>#REF!</v>
      </c>
      <c r="Z32" s="88" t="e">
        <f>+#REF!</f>
        <v>#REF!</v>
      </c>
      <c r="AA32" s="88" t="e">
        <f>+#REF!</f>
        <v>#REF!</v>
      </c>
      <c r="AB32" s="88" t="e">
        <f>+#REF!</f>
        <v>#REF!</v>
      </c>
      <c r="AC32" s="88" t="e">
        <f>+#REF!</f>
        <v>#REF!</v>
      </c>
      <c r="AD32" s="88" t="e">
        <f>+#REF!</f>
        <v>#REF!</v>
      </c>
      <c r="AE32" s="89" t="e">
        <f>+#REF!</f>
        <v>#REF!</v>
      </c>
      <c r="AF32" s="89" t="e">
        <f>+#REF!</f>
        <v>#REF!</v>
      </c>
      <c r="AG32" s="89" t="e">
        <f>+#REF!</f>
        <v>#REF!</v>
      </c>
      <c r="AH32" s="88" t="e">
        <f>+#REF!</f>
        <v>#REF!</v>
      </c>
      <c r="AI32" s="88" t="e">
        <f>+#REF!</f>
        <v>#REF!</v>
      </c>
      <c r="AJ32" s="88" t="e">
        <f t="shared" si="0"/>
        <v>#REF!</v>
      </c>
    </row>
    <row r="33" spans="1:36" x14ac:dyDescent="0.2">
      <c r="A33" s="60" t="s">
        <v>705</v>
      </c>
      <c r="B33" s="22" t="s">
        <v>98</v>
      </c>
      <c r="C33" s="61">
        <f>+'Combined Rate'!E60</f>
        <v>4.8500000000000001E-2</v>
      </c>
      <c r="D33" s="61">
        <v>1.7500000000000002E-2</v>
      </c>
      <c r="E33" s="61">
        <f>+'Combined Rate'!G60</f>
        <v>0.01</v>
      </c>
      <c r="F33" s="61">
        <f>+'Combined Rate'!H60</f>
        <v>2.5000000000000001E-3</v>
      </c>
      <c r="G33" s="61">
        <f>+'Combined Rate'!I60</f>
        <v>0</v>
      </c>
      <c r="H33" s="61">
        <f>+'Combined Rate'!J60</f>
        <v>0</v>
      </c>
      <c r="I33" s="61">
        <f>+'Combined Rate'!K60</f>
        <v>3.0000000000000001E-3</v>
      </c>
      <c r="J33" s="61">
        <f>+'Combined Rate'!L60</f>
        <v>2.5000000000000001E-3</v>
      </c>
      <c r="K33" s="61">
        <f>+'Combined Rate'!M60</f>
        <v>0</v>
      </c>
      <c r="L33" s="61">
        <f>+'Combined Rate'!N60</f>
        <v>0</v>
      </c>
      <c r="M33" s="61">
        <f>+'Combined Rate'!O60</f>
        <v>2.5000000000000001E-3</v>
      </c>
      <c r="N33" s="61">
        <f>+'Combined Rate'!P60</f>
        <v>0</v>
      </c>
      <c r="O33" s="61">
        <f>+'Combined Rate'!Q60</f>
        <v>0</v>
      </c>
      <c r="P33" s="61">
        <f>+'Combined Rate'!R60</f>
        <v>0</v>
      </c>
      <c r="Q33" s="61">
        <f>+'Combined Rate'!S60</f>
        <v>1E-3</v>
      </c>
      <c r="R33" s="61">
        <f>+'Combined Rate'!T60</f>
        <v>0</v>
      </c>
      <c r="S33" s="61">
        <f>+'Combined Rate'!U60</f>
        <v>0</v>
      </c>
      <c r="T33" s="61">
        <f>+'Combined Rate'!V60</f>
        <v>0</v>
      </c>
      <c r="U33" s="61">
        <f>+'Combined Rate'!W60</f>
        <v>0</v>
      </c>
      <c r="V33" s="88" t="e">
        <f>+#REF!</f>
        <v>#REF!</v>
      </c>
      <c r="W33" s="88" t="e">
        <f>+#REF!</f>
        <v>#REF!</v>
      </c>
      <c r="X33" s="88" t="e">
        <f>+#REF!</f>
        <v>#REF!</v>
      </c>
      <c r="Y33" s="88" t="e">
        <f>+#REF!</f>
        <v>#REF!</v>
      </c>
      <c r="Z33" s="88" t="e">
        <f>+#REF!</f>
        <v>#REF!</v>
      </c>
      <c r="AA33" s="88" t="e">
        <f>+#REF!</f>
        <v>#REF!</v>
      </c>
      <c r="AB33" s="88" t="e">
        <f>+#REF!</f>
        <v>#REF!</v>
      </c>
      <c r="AC33" s="88" t="e">
        <f>+#REF!</f>
        <v>#REF!</v>
      </c>
      <c r="AD33" s="88" t="e">
        <f>+#REF!</f>
        <v>#REF!</v>
      </c>
      <c r="AE33" s="89" t="e">
        <f>+#REF!</f>
        <v>#REF!</v>
      </c>
      <c r="AF33" s="89" t="e">
        <f>+#REF!</f>
        <v>#REF!</v>
      </c>
      <c r="AG33" s="89" t="e">
        <f>+#REF!</f>
        <v>#REF!</v>
      </c>
      <c r="AH33" s="88" t="e">
        <f>+#REF!</f>
        <v>#REF!</v>
      </c>
      <c r="AI33" s="88" t="e">
        <f>+#REF!</f>
        <v>#REF!</v>
      </c>
      <c r="AJ33" s="88" t="e">
        <f t="shared" si="0"/>
        <v>#REF!</v>
      </c>
    </row>
    <row r="34" spans="1:36" x14ac:dyDescent="0.2">
      <c r="A34" s="60" t="s">
        <v>706</v>
      </c>
      <c r="B34" s="22" t="s">
        <v>100</v>
      </c>
      <c r="C34" s="61">
        <f>+'Combined Rate'!E61</f>
        <v>4.8500000000000001E-2</v>
      </c>
      <c r="D34" s="61">
        <v>1.7500000000000002E-2</v>
      </c>
      <c r="E34" s="61">
        <f>+'Combined Rate'!G61</f>
        <v>0.01</v>
      </c>
      <c r="F34" s="61">
        <f>+'Combined Rate'!H61</f>
        <v>2.5000000000000001E-3</v>
      </c>
      <c r="G34" s="61">
        <f>+'Combined Rate'!I61</f>
        <v>3.0000000000000001E-3</v>
      </c>
      <c r="H34" s="61">
        <f>+'Combined Rate'!J61</f>
        <v>0</v>
      </c>
      <c r="I34" s="61">
        <f>+'Combined Rate'!K61</f>
        <v>3.0000000000000001E-3</v>
      </c>
      <c r="J34" s="61">
        <f>+'Combined Rate'!L61</f>
        <v>2.5000000000000001E-3</v>
      </c>
      <c r="K34" s="61">
        <f>+'Combined Rate'!M61</f>
        <v>0</v>
      </c>
      <c r="L34" s="61">
        <f>+'Combined Rate'!N61</f>
        <v>0</v>
      </c>
      <c r="M34" s="61">
        <f>+'Combined Rate'!O61</f>
        <v>2.5000000000000001E-3</v>
      </c>
      <c r="N34" s="61">
        <f>+'Combined Rate'!P61</f>
        <v>0</v>
      </c>
      <c r="O34" s="61">
        <f>+'Combined Rate'!Q61</f>
        <v>0</v>
      </c>
      <c r="P34" s="61">
        <f>+'Combined Rate'!R61</f>
        <v>0</v>
      </c>
      <c r="Q34" s="61">
        <f>+'Combined Rate'!S61</f>
        <v>1E-3</v>
      </c>
      <c r="R34" s="61">
        <f>+'Combined Rate'!T61</f>
        <v>0</v>
      </c>
      <c r="S34" s="61">
        <f>+'Combined Rate'!U61</f>
        <v>0</v>
      </c>
      <c r="T34" s="61">
        <f>+'Combined Rate'!V61</f>
        <v>0</v>
      </c>
      <c r="U34" s="61">
        <f>+'Combined Rate'!W61</f>
        <v>0</v>
      </c>
      <c r="V34" s="88" t="e">
        <f>+#REF!</f>
        <v>#REF!</v>
      </c>
      <c r="W34" s="88" t="e">
        <f>+#REF!</f>
        <v>#REF!</v>
      </c>
      <c r="X34" s="88" t="e">
        <f>+#REF!</f>
        <v>#REF!</v>
      </c>
      <c r="Y34" s="88" t="e">
        <f>+#REF!</f>
        <v>#REF!</v>
      </c>
      <c r="Z34" s="88" t="e">
        <f>+#REF!</f>
        <v>#REF!</v>
      </c>
      <c r="AA34" s="88" t="e">
        <f>+#REF!</f>
        <v>#REF!</v>
      </c>
      <c r="AB34" s="88" t="e">
        <f>+#REF!</f>
        <v>#REF!</v>
      </c>
      <c r="AC34" s="88" t="e">
        <f>+#REF!</f>
        <v>#REF!</v>
      </c>
      <c r="AD34" s="88" t="e">
        <f>+#REF!</f>
        <v>#REF!</v>
      </c>
      <c r="AE34" s="89" t="e">
        <f>+#REF!</f>
        <v>#REF!</v>
      </c>
      <c r="AF34" s="89" t="e">
        <f>+#REF!</f>
        <v>#REF!</v>
      </c>
      <c r="AG34" s="89" t="e">
        <f>+#REF!</f>
        <v>#REF!</v>
      </c>
      <c r="AH34" s="88" t="e">
        <f>+#REF!</f>
        <v>#REF!</v>
      </c>
      <c r="AI34" s="88" t="e">
        <f>+#REF!</f>
        <v>#REF!</v>
      </c>
      <c r="AJ34" s="88" t="e">
        <f t="shared" si="0"/>
        <v>#REF!</v>
      </c>
    </row>
    <row r="35" spans="1:36" x14ac:dyDescent="0.2">
      <c r="A35" s="60" t="s">
        <v>707</v>
      </c>
      <c r="B35" s="22" t="s">
        <v>102</v>
      </c>
      <c r="C35" s="61">
        <f>+'Combined Rate'!E62</f>
        <v>4.8500000000000001E-2</v>
      </c>
      <c r="D35" s="61">
        <v>1.7500000000000002E-2</v>
      </c>
      <c r="E35" s="61">
        <f>+'Combined Rate'!G62</f>
        <v>0.01</v>
      </c>
      <c r="F35" s="61">
        <f>+'Combined Rate'!H62</f>
        <v>2.5000000000000001E-3</v>
      </c>
      <c r="G35" s="61">
        <f>+'Combined Rate'!I62</f>
        <v>0</v>
      </c>
      <c r="H35" s="61">
        <f>+'Combined Rate'!J62</f>
        <v>0</v>
      </c>
      <c r="I35" s="61">
        <f>+'Combined Rate'!K62</f>
        <v>3.0000000000000001E-3</v>
      </c>
      <c r="J35" s="61">
        <f>+'Combined Rate'!L62</f>
        <v>2.5000000000000001E-3</v>
      </c>
      <c r="K35" s="61">
        <f>+'Combined Rate'!M62</f>
        <v>0</v>
      </c>
      <c r="L35" s="61">
        <f>+'Combined Rate'!N62</f>
        <v>0</v>
      </c>
      <c r="M35" s="61">
        <f>+'Combined Rate'!O62</f>
        <v>2.5000000000000001E-3</v>
      </c>
      <c r="N35" s="61">
        <f>+'Combined Rate'!P62</f>
        <v>0</v>
      </c>
      <c r="O35" s="61">
        <f>+'Combined Rate'!Q62</f>
        <v>0</v>
      </c>
      <c r="P35" s="61">
        <f>+'Combined Rate'!R62</f>
        <v>0</v>
      </c>
      <c r="Q35" s="61">
        <f>+'Combined Rate'!S62</f>
        <v>1E-3</v>
      </c>
      <c r="R35" s="61">
        <f>+'Combined Rate'!T62</f>
        <v>0</v>
      </c>
      <c r="S35" s="61">
        <f>+'Combined Rate'!U62</f>
        <v>0</v>
      </c>
      <c r="T35" s="61">
        <f>+'Combined Rate'!V62</f>
        <v>0</v>
      </c>
      <c r="U35" s="61">
        <f>+'Combined Rate'!W62</f>
        <v>0</v>
      </c>
      <c r="V35" s="88" t="e">
        <f>+#REF!</f>
        <v>#REF!</v>
      </c>
      <c r="W35" s="88" t="e">
        <f>+#REF!</f>
        <v>#REF!</v>
      </c>
      <c r="X35" s="88" t="e">
        <f>+#REF!</f>
        <v>#REF!</v>
      </c>
      <c r="Y35" s="88" t="e">
        <f>+#REF!</f>
        <v>#REF!</v>
      </c>
      <c r="Z35" s="88" t="e">
        <f>+#REF!</f>
        <v>#REF!</v>
      </c>
      <c r="AA35" s="88" t="e">
        <f>+#REF!</f>
        <v>#REF!</v>
      </c>
      <c r="AB35" s="88" t="e">
        <f>+#REF!</f>
        <v>#REF!</v>
      </c>
      <c r="AC35" s="88" t="e">
        <f>+#REF!</f>
        <v>#REF!</v>
      </c>
      <c r="AD35" s="88" t="e">
        <f>+#REF!</f>
        <v>#REF!</v>
      </c>
      <c r="AE35" s="89" t="e">
        <f>+#REF!</f>
        <v>#REF!</v>
      </c>
      <c r="AF35" s="89" t="e">
        <f>+#REF!</f>
        <v>#REF!</v>
      </c>
      <c r="AG35" s="89" t="e">
        <f>+#REF!</f>
        <v>#REF!</v>
      </c>
      <c r="AH35" s="88" t="e">
        <f>+#REF!</f>
        <v>#REF!</v>
      </c>
      <c r="AI35" s="88" t="e">
        <f>+#REF!</f>
        <v>#REF!</v>
      </c>
      <c r="AJ35" s="88" t="e">
        <f t="shared" si="0"/>
        <v>#REF!</v>
      </c>
    </row>
    <row r="36" spans="1:36" x14ac:dyDescent="0.2">
      <c r="A36" s="60" t="s">
        <v>708</v>
      </c>
      <c r="B36" s="22" t="s">
        <v>104</v>
      </c>
      <c r="C36" s="61">
        <f>+'Combined Rate'!E63</f>
        <v>4.8500000000000001E-2</v>
      </c>
      <c r="D36" s="61">
        <v>1.7500000000000002E-2</v>
      </c>
      <c r="E36" s="61">
        <f>+'Combined Rate'!G63</f>
        <v>0.01</v>
      </c>
      <c r="F36" s="61">
        <f>+'Combined Rate'!H63</f>
        <v>2.5000000000000001E-3</v>
      </c>
      <c r="G36" s="61">
        <f>+'Combined Rate'!I63</f>
        <v>3.0000000000000001E-3</v>
      </c>
      <c r="H36" s="61">
        <f>+'Combined Rate'!J63</f>
        <v>0</v>
      </c>
      <c r="I36" s="61">
        <f>+'Combined Rate'!K63</f>
        <v>3.0000000000000001E-3</v>
      </c>
      <c r="J36" s="61">
        <f>+'Combined Rate'!L63</f>
        <v>2.5000000000000001E-3</v>
      </c>
      <c r="K36" s="61">
        <f>+'Combined Rate'!M63</f>
        <v>0</v>
      </c>
      <c r="L36" s="61">
        <f>+'Combined Rate'!N63</f>
        <v>0</v>
      </c>
      <c r="M36" s="61">
        <f>+'Combined Rate'!O63</f>
        <v>2.5000000000000001E-3</v>
      </c>
      <c r="N36" s="61">
        <f>+'Combined Rate'!P63</f>
        <v>0</v>
      </c>
      <c r="O36" s="61">
        <f>+'Combined Rate'!Q63</f>
        <v>0</v>
      </c>
      <c r="P36" s="61">
        <f>+'Combined Rate'!R63</f>
        <v>0</v>
      </c>
      <c r="Q36" s="61">
        <f>+'Combined Rate'!S63</f>
        <v>1E-3</v>
      </c>
      <c r="R36" s="61">
        <f>+'Combined Rate'!T63</f>
        <v>0</v>
      </c>
      <c r="S36" s="61">
        <f>+'Combined Rate'!U63</f>
        <v>0</v>
      </c>
      <c r="T36" s="61">
        <f>+'Combined Rate'!V63</f>
        <v>0</v>
      </c>
      <c r="U36" s="61">
        <f>+'Combined Rate'!W63</f>
        <v>0</v>
      </c>
      <c r="V36" s="88" t="e">
        <f>+#REF!</f>
        <v>#REF!</v>
      </c>
      <c r="W36" s="88" t="e">
        <f>+#REF!</f>
        <v>#REF!</v>
      </c>
      <c r="X36" s="88" t="e">
        <f>+#REF!</f>
        <v>#REF!</v>
      </c>
      <c r="Y36" s="88" t="e">
        <f>+#REF!</f>
        <v>#REF!</v>
      </c>
      <c r="Z36" s="88" t="e">
        <f>+#REF!</f>
        <v>#REF!</v>
      </c>
      <c r="AA36" s="88" t="e">
        <f>+#REF!</f>
        <v>#REF!</v>
      </c>
      <c r="AB36" s="88" t="e">
        <f>+#REF!</f>
        <v>#REF!</v>
      </c>
      <c r="AC36" s="88" t="e">
        <f>+#REF!</f>
        <v>#REF!</v>
      </c>
      <c r="AD36" s="88" t="e">
        <f>+#REF!</f>
        <v>#REF!</v>
      </c>
      <c r="AE36" s="89" t="e">
        <f>+#REF!</f>
        <v>#REF!</v>
      </c>
      <c r="AF36" s="89" t="e">
        <f>+#REF!</f>
        <v>#REF!</v>
      </c>
      <c r="AG36" s="89" t="e">
        <f>+#REF!</f>
        <v>#REF!</v>
      </c>
      <c r="AH36" s="88" t="e">
        <f>+#REF!</f>
        <v>#REF!</v>
      </c>
      <c r="AI36" s="88" t="e">
        <f>+#REF!</f>
        <v>#REF!</v>
      </c>
      <c r="AJ36" s="88" t="e">
        <f t="shared" si="0"/>
        <v>#REF!</v>
      </c>
    </row>
    <row r="37" spans="1:36" x14ac:dyDescent="0.2">
      <c r="A37" s="60" t="s">
        <v>709</v>
      </c>
      <c r="B37" s="22" t="s">
        <v>106</v>
      </c>
      <c r="C37" s="61">
        <f>+'Combined Rate'!E64</f>
        <v>4.8500000000000001E-2</v>
      </c>
      <c r="D37" s="61">
        <v>1.7500000000000002E-2</v>
      </c>
      <c r="E37" s="61">
        <f>+'Combined Rate'!G64</f>
        <v>0.01</v>
      </c>
      <c r="F37" s="61">
        <f>+'Combined Rate'!H64</f>
        <v>2.5000000000000001E-3</v>
      </c>
      <c r="G37" s="61">
        <f>+'Combined Rate'!I64</f>
        <v>3.0000000000000001E-3</v>
      </c>
      <c r="H37" s="61">
        <f>+'Combined Rate'!J64</f>
        <v>0</v>
      </c>
      <c r="I37" s="61">
        <f>+'Combined Rate'!K64</f>
        <v>3.0000000000000001E-3</v>
      </c>
      <c r="J37" s="61">
        <f>+'Combined Rate'!L64</f>
        <v>2.5000000000000001E-3</v>
      </c>
      <c r="K37" s="61">
        <f>+'Combined Rate'!M64</f>
        <v>0</v>
      </c>
      <c r="L37" s="61">
        <f>+'Combined Rate'!N64</f>
        <v>0</v>
      </c>
      <c r="M37" s="61">
        <f>+'Combined Rate'!O64</f>
        <v>2.5000000000000001E-3</v>
      </c>
      <c r="N37" s="61">
        <f>+'Combined Rate'!P64</f>
        <v>0</v>
      </c>
      <c r="O37" s="61">
        <f>+'Combined Rate'!Q64</f>
        <v>0</v>
      </c>
      <c r="P37" s="61">
        <f>+'Combined Rate'!R64</f>
        <v>0</v>
      </c>
      <c r="Q37" s="61">
        <f>+'Combined Rate'!S64</f>
        <v>1E-3</v>
      </c>
      <c r="R37" s="61">
        <f>+'Combined Rate'!T64</f>
        <v>0</v>
      </c>
      <c r="S37" s="61">
        <f>+'Combined Rate'!U64</f>
        <v>0</v>
      </c>
      <c r="T37" s="61">
        <f>+'Combined Rate'!V64</f>
        <v>0</v>
      </c>
      <c r="U37" s="61">
        <f>+'Combined Rate'!W64</f>
        <v>0</v>
      </c>
      <c r="V37" s="88" t="e">
        <f>+#REF!</f>
        <v>#REF!</v>
      </c>
      <c r="W37" s="88" t="e">
        <f>+#REF!</f>
        <v>#REF!</v>
      </c>
      <c r="X37" s="88" t="e">
        <f>+#REF!</f>
        <v>#REF!</v>
      </c>
      <c r="Y37" s="88" t="e">
        <f>+#REF!</f>
        <v>#REF!</v>
      </c>
      <c r="Z37" s="88" t="e">
        <f>+#REF!</f>
        <v>#REF!</v>
      </c>
      <c r="AA37" s="88" t="e">
        <f>+#REF!</f>
        <v>#REF!</v>
      </c>
      <c r="AB37" s="88" t="e">
        <f>+#REF!</f>
        <v>#REF!</v>
      </c>
      <c r="AC37" s="88" t="e">
        <f>+#REF!</f>
        <v>#REF!</v>
      </c>
      <c r="AD37" s="88" t="e">
        <f>+#REF!</f>
        <v>#REF!</v>
      </c>
      <c r="AE37" s="89" t="e">
        <f>+#REF!</f>
        <v>#REF!</v>
      </c>
      <c r="AF37" s="89" t="e">
        <f>+#REF!</f>
        <v>#REF!</v>
      </c>
      <c r="AG37" s="89" t="e">
        <f>+#REF!</f>
        <v>#REF!</v>
      </c>
      <c r="AH37" s="88" t="e">
        <f>+#REF!</f>
        <v>#REF!</v>
      </c>
      <c r="AI37" s="88" t="e">
        <f>+#REF!</f>
        <v>#REF!</v>
      </c>
      <c r="AJ37" s="88" t="e">
        <f t="shared" si="0"/>
        <v>#REF!</v>
      </c>
    </row>
    <row r="38" spans="1:36" x14ac:dyDescent="0.2">
      <c r="A38" s="60" t="s">
        <v>710</v>
      </c>
      <c r="B38" s="22" t="s">
        <v>108</v>
      </c>
      <c r="C38" s="61">
        <f>+'Combined Rate'!E65</f>
        <v>4.8500000000000001E-2</v>
      </c>
      <c r="D38" s="61">
        <v>1.7500000000000002E-2</v>
      </c>
      <c r="E38" s="61">
        <f>+'Combined Rate'!G65</f>
        <v>0.01</v>
      </c>
      <c r="F38" s="61">
        <f>+'Combined Rate'!H65</f>
        <v>2.5000000000000001E-3</v>
      </c>
      <c r="G38" s="61">
        <f>+'Combined Rate'!I65</f>
        <v>3.0000000000000001E-3</v>
      </c>
      <c r="H38" s="61">
        <f>+'Combined Rate'!J65</f>
        <v>0</v>
      </c>
      <c r="I38" s="61">
        <f>+'Combined Rate'!K65</f>
        <v>3.0000000000000001E-3</v>
      </c>
      <c r="J38" s="61">
        <f>+'Combined Rate'!L65</f>
        <v>2.5000000000000001E-3</v>
      </c>
      <c r="K38" s="61">
        <f>+'Combined Rate'!M65</f>
        <v>0</v>
      </c>
      <c r="L38" s="61">
        <f>+'Combined Rate'!N65</f>
        <v>0</v>
      </c>
      <c r="M38" s="61">
        <f>+'Combined Rate'!O65</f>
        <v>2.5000000000000001E-3</v>
      </c>
      <c r="N38" s="61">
        <f>+'Combined Rate'!P65</f>
        <v>0</v>
      </c>
      <c r="O38" s="61">
        <f>+'Combined Rate'!Q65</f>
        <v>0</v>
      </c>
      <c r="P38" s="61">
        <f>+'Combined Rate'!R65</f>
        <v>0</v>
      </c>
      <c r="Q38" s="61">
        <f>+'Combined Rate'!S65</f>
        <v>1E-3</v>
      </c>
      <c r="R38" s="61">
        <f>+'Combined Rate'!T65</f>
        <v>0</v>
      </c>
      <c r="S38" s="61">
        <f>+'Combined Rate'!U65</f>
        <v>0</v>
      </c>
      <c r="T38" s="61">
        <f>+'Combined Rate'!V65</f>
        <v>0</v>
      </c>
      <c r="U38" s="61">
        <f>+'Combined Rate'!W65</f>
        <v>0</v>
      </c>
      <c r="V38" s="88" t="e">
        <f>+#REF!</f>
        <v>#REF!</v>
      </c>
      <c r="W38" s="88" t="e">
        <f>+#REF!</f>
        <v>#REF!</v>
      </c>
      <c r="X38" s="88" t="e">
        <f>+#REF!</f>
        <v>#REF!</v>
      </c>
      <c r="Y38" s="88" t="e">
        <f>+#REF!</f>
        <v>#REF!</v>
      </c>
      <c r="Z38" s="88" t="e">
        <f>+#REF!</f>
        <v>#REF!</v>
      </c>
      <c r="AA38" s="88" t="e">
        <f>+#REF!</f>
        <v>#REF!</v>
      </c>
      <c r="AB38" s="88" t="e">
        <f>+#REF!</f>
        <v>#REF!</v>
      </c>
      <c r="AC38" s="88" t="e">
        <f>+#REF!</f>
        <v>#REF!</v>
      </c>
      <c r="AD38" s="88" t="e">
        <f>+#REF!</f>
        <v>#REF!</v>
      </c>
      <c r="AE38" s="89" t="e">
        <f>+#REF!</f>
        <v>#REF!</v>
      </c>
      <c r="AF38" s="89" t="e">
        <f>+#REF!</f>
        <v>#REF!</v>
      </c>
      <c r="AG38" s="89" t="e">
        <f>+#REF!</f>
        <v>#REF!</v>
      </c>
      <c r="AH38" s="88" t="e">
        <f>+#REF!</f>
        <v>#REF!</v>
      </c>
      <c r="AI38" s="88" t="e">
        <f>+#REF!</f>
        <v>#REF!</v>
      </c>
      <c r="AJ38" s="88" t="e">
        <f t="shared" si="0"/>
        <v>#REF!</v>
      </c>
    </row>
    <row r="39" spans="1:36" x14ac:dyDescent="0.2">
      <c r="A39" s="60" t="s">
        <v>711</v>
      </c>
      <c r="B39" s="22" t="s">
        <v>110</v>
      </c>
      <c r="C39" s="61">
        <f>+'Combined Rate'!E66</f>
        <v>4.8500000000000001E-2</v>
      </c>
      <c r="D39" s="61">
        <v>1.7500000000000002E-2</v>
      </c>
      <c r="E39" s="61">
        <f>+'Combined Rate'!G66</f>
        <v>0.01</v>
      </c>
      <c r="F39" s="61">
        <f>+'Combined Rate'!H66</f>
        <v>2.5000000000000001E-3</v>
      </c>
      <c r="G39" s="61">
        <f>+'Combined Rate'!I66</f>
        <v>3.0000000000000001E-3</v>
      </c>
      <c r="H39" s="61">
        <f>+'Combined Rate'!J66</f>
        <v>0</v>
      </c>
      <c r="I39" s="61">
        <f>+'Combined Rate'!K66</f>
        <v>3.0000000000000001E-3</v>
      </c>
      <c r="J39" s="61">
        <f>+'Combined Rate'!L66</f>
        <v>2.5000000000000001E-3</v>
      </c>
      <c r="K39" s="61">
        <f>+'Combined Rate'!M66</f>
        <v>0</v>
      </c>
      <c r="L39" s="61">
        <f>+'Combined Rate'!N66</f>
        <v>0</v>
      </c>
      <c r="M39" s="61">
        <f>+'Combined Rate'!O66</f>
        <v>2.5000000000000001E-3</v>
      </c>
      <c r="N39" s="61">
        <f>+'Combined Rate'!P66</f>
        <v>0</v>
      </c>
      <c r="O39" s="61">
        <f>+'Combined Rate'!Q66</f>
        <v>0</v>
      </c>
      <c r="P39" s="61">
        <f>+'Combined Rate'!R66</f>
        <v>0</v>
      </c>
      <c r="Q39" s="61">
        <f>+'Combined Rate'!S66</f>
        <v>1E-3</v>
      </c>
      <c r="R39" s="61">
        <f>+'Combined Rate'!T66</f>
        <v>0</v>
      </c>
      <c r="S39" s="61">
        <f>+'Combined Rate'!U66</f>
        <v>0</v>
      </c>
      <c r="T39" s="61">
        <f>+'Combined Rate'!V66</f>
        <v>0</v>
      </c>
      <c r="U39" s="61">
        <f>+'Combined Rate'!W66</f>
        <v>0</v>
      </c>
      <c r="V39" s="88" t="e">
        <f>+#REF!</f>
        <v>#REF!</v>
      </c>
      <c r="W39" s="88" t="e">
        <f>+#REF!</f>
        <v>#REF!</v>
      </c>
      <c r="X39" s="88" t="e">
        <f>+#REF!</f>
        <v>#REF!</v>
      </c>
      <c r="Y39" s="88" t="e">
        <f>+#REF!</f>
        <v>#REF!</v>
      </c>
      <c r="Z39" s="88" t="e">
        <f>+#REF!</f>
        <v>#REF!</v>
      </c>
      <c r="AA39" s="88" t="e">
        <f>+#REF!</f>
        <v>#REF!</v>
      </c>
      <c r="AB39" s="88" t="e">
        <f>+#REF!</f>
        <v>#REF!</v>
      </c>
      <c r="AC39" s="88" t="e">
        <f>+#REF!</f>
        <v>#REF!</v>
      </c>
      <c r="AD39" s="88" t="e">
        <f>+#REF!</f>
        <v>#REF!</v>
      </c>
      <c r="AE39" s="89" t="e">
        <f>+#REF!</f>
        <v>#REF!</v>
      </c>
      <c r="AF39" s="89" t="e">
        <f>+#REF!</f>
        <v>#REF!</v>
      </c>
      <c r="AG39" s="89" t="e">
        <f>+#REF!</f>
        <v>#REF!</v>
      </c>
      <c r="AH39" s="88" t="e">
        <f>+#REF!</f>
        <v>#REF!</v>
      </c>
      <c r="AI39" s="88" t="e">
        <f>+#REF!</f>
        <v>#REF!</v>
      </c>
      <c r="AJ39" s="88" t="e">
        <f t="shared" si="0"/>
        <v>#REF!</v>
      </c>
    </row>
    <row r="40" spans="1:36" x14ac:dyDescent="0.2">
      <c r="A40" s="60" t="s">
        <v>712</v>
      </c>
      <c r="B40" s="22" t="s">
        <v>112</v>
      </c>
      <c r="C40" s="61">
        <f>+'Combined Rate'!E67</f>
        <v>4.8500000000000001E-2</v>
      </c>
      <c r="D40" s="61">
        <v>1.7500000000000002E-2</v>
      </c>
      <c r="E40" s="61">
        <f>+'Combined Rate'!G67</f>
        <v>0.01</v>
      </c>
      <c r="F40" s="61">
        <f>+'Combined Rate'!H67</f>
        <v>2.5000000000000001E-3</v>
      </c>
      <c r="G40" s="61">
        <f>+'Combined Rate'!I67</f>
        <v>0</v>
      </c>
      <c r="H40" s="61">
        <f>+'Combined Rate'!J67</f>
        <v>0</v>
      </c>
      <c r="I40" s="61">
        <f>+'Combined Rate'!K67</f>
        <v>3.0000000000000001E-3</v>
      </c>
      <c r="J40" s="61">
        <f>+'Combined Rate'!L67</f>
        <v>2.5000000000000001E-3</v>
      </c>
      <c r="K40" s="61">
        <f>+'Combined Rate'!M67</f>
        <v>0</v>
      </c>
      <c r="L40" s="61">
        <f>+'Combined Rate'!N67</f>
        <v>0</v>
      </c>
      <c r="M40" s="61">
        <f>+'Combined Rate'!O67</f>
        <v>2.5000000000000001E-3</v>
      </c>
      <c r="N40" s="61">
        <f>+'Combined Rate'!P67</f>
        <v>0</v>
      </c>
      <c r="O40" s="61">
        <f>+'Combined Rate'!Q67</f>
        <v>0</v>
      </c>
      <c r="P40" s="61">
        <f>+'Combined Rate'!R67</f>
        <v>0</v>
      </c>
      <c r="Q40" s="61">
        <f>+'Combined Rate'!S67</f>
        <v>1E-3</v>
      </c>
      <c r="R40" s="61">
        <f>+'Combined Rate'!T67</f>
        <v>0</v>
      </c>
      <c r="S40" s="61">
        <f>+'Combined Rate'!U67</f>
        <v>0</v>
      </c>
      <c r="T40" s="61">
        <f>+'Combined Rate'!V67</f>
        <v>0</v>
      </c>
      <c r="U40" s="61">
        <f>+'Combined Rate'!W67</f>
        <v>0</v>
      </c>
      <c r="V40" s="88" t="e">
        <f>+#REF!</f>
        <v>#REF!</v>
      </c>
      <c r="W40" s="88" t="e">
        <f>+#REF!</f>
        <v>#REF!</v>
      </c>
      <c r="X40" s="88" t="e">
        <f>+#REF!</f>
        <v>#REF!</v>
      </c>
      <c r="Y40" s="88" t="e">
        <f>+#REF!</f>
        <v>#REF!</v>
      </c>
      <c r="Z40" s="88" t="e">
        <f>+#REF!</f>
        <v>#REF!</v>
      </c>
      <c r="AA40" s="88" t="e">
        <f>+#REF!</f>
        <v>#REF!</v>
      </c>
      <c r="AB40" s="88" t="e">
        <f>+#REF!</f>
        <v>#REF!</v>
      </c>
      <c r="AC40" s="88" t="e">
        <f>+#REF!</f>
        <v>#REF!</v>
      </c>
      <c r="AD40" s="88" t="e">
        <f>+#REF!</f>
        <v>#REF!</v>
      </c>
      <c r="AE40" s="89" t="e">
        <f>+#REF!</f>
        <v>#REF!</v>
      </c>
      <c r="AF40" s="89" t="e">
        <f>+#REF!</f>
        <v>#REF!</v>
      </c>
      <c r="AG40" s="89" t="e">
        <f>+#REF!</f>
        <v>#REF!</v>
      </c>
      <c r="AH40" s="88" t="e">
        <f>+#REF!</f>
        <v>#REF!</v>
      </c>
      <c r="AI40" s="88" t="e">
        <f>+#REF!</f>
        <v>#REF!</v>
      </c>
      <c r="AJ40" s="88" t="e">
        <f t="shared" si="0"/>
        <v>#REF!</v>
      </c>
    </row>
    <row r="41" spans="1:36" x14ac:dyDescent="0.2">
      <c r="A41" s="60" t="s">
        <v>713</v>
      </c>
      <c r="B41" s="22" t="s">
        <v>114</v>
      </c>
      <c r="C41" s="61">
        <f>+'Combined Rate'!E68</f>
        <v>4.8500000000000001E-2</v>
      </c>
      <c r="D41" s="61">
        <v>1.7500000000000002E-2</v>
      </c>
      <c r="E41" s="61">
        <f>+'Combined Rate'!G68</f>
        <v>0.01</v>
      </c>
      <c r="F41" s="61">
        <f>+'Combined Rate'!H68</f>
        <v>2.5000000000000001E-3</v>
      </c>
      <c r="G41" s="61">
        <f>+'Combined Rate'!I68</f>
        <v>0</v>
      </c>
      <c r="H41" s="61">
        <f>+'Combined Rate'!J68</f>
        <v>0</v>
      </c>
      <c r="I41" s="61">
        <f>+'Combined Rate'!K68</f>
        <v>3.0000000000000001E-3</v>
      </c>
      <c r="J41" s="61">
        <f>+'Combined Rate'!L68</f>
        <v>2.5000000000000001E-3</v>
      </c>
      <c r="K41" s="61">
        <f>+'Combined Rate'!M68</f>
        <v>0</v>
      </c>
      <c r="L41" s="61">
        <f>+'Combined Rate'!N68</f>
        <v>0</v>
      </c>
      <c r="M41" s="61">
        <f>+'Combined Rate'!O68</f>
        <v>2.5000000000000001E-3</v>
      </c>
      <c r="N41" s="61">
        <f>+'Combined Rate'!P68</f>
        <v>0</v>
      </c>
      <c r="O41" s="61">
        <f>+'Combined Rate'!Q68</f>
        <v>0</v>
      </c>
      <c r="P41" s="61">
        <f>+'Combined Rate'!R68</f>
        <v>0</v>
      </c>
      <c r="Q41" s="61">
        <f>+'Combined Rate'!S68</f>
        <v>1E-3</v>
      </c>
      <c r="R41" s="61">
        <f>+'Combined Rate'!T68</f>
        <v>0</v>
      </c>
      <c r="S41" s="61">
        <f>+'Combined Rate'!U68</f>
        <v>0</v>
      </c>
      <c r="T41" s="61">
        <f>+'Combined Rate'!V68</f>
        <v>0</v>
      </c>
      <c r="U41" s="61">
        <f>+'Combined Rate'!W68</f>
        <v>0</v>
      </c>
      <c r="V41" s="88" t="e">
        <f>+#REF!</f>
        <v>#REF!</v>
      </c>
      <c r="W41" s="88" t="e">
        <f>+#REF!</f>
        <v>#REF!</v>
      </c>
      <c r="X41" s="88" t="e">
        <f>+#REF!</f>
        <v>#REF!</v>
      </c>
      <c r="Y41" s="88" t="e">
        <f>+#REF!</f>
        <v>#REF!</v>
      </c>
      <c r="Z41" s="88" t="e">
        <f>+#REF!</f>
        <v>#REF!</v>
      </c>
      <c r="AA41" s="88" t="e">
        <f>+#REF!</f>
        <v>#REF!</v>
      </c>
      <c r="AB41" s="88" t="e">
        <f>+#REF!</f>
        <v>#REF!</v>
      </c>
      <c r="AC41" s="88" t="e">
        <f>+#REF!</f>
        <v>#REF!</v>
      </c>
      <c r="AD41" s="88" t="e">
        <f>+#REF!</f>
        <v>#REF!</v>
      </c>
      <c r="AE41" s="89" t="e">
        <f>+#REF!</f>
        <v>#REF!</v>
      </c>
      <c r="AF41" s="89" t="e">
        <f>+#REF!</f>
        <v>#REF!</v>
      </c>
      <c r="AG41" s="89" t="e">
        <f>+#REF!</f>
        <v>#REF!</v>
      </c>
      <c r="AH41" s="88" t="e">
        <f>+#REF!</f>
        <v>#REF!</v>
      </c>
      <c r="AI41" s="88" t="e">
        <f>+#REF!</f>
        <v>#REF!</v>
      </c>
      <c r="AJ41" s="88" t="e">
        <f t="shared" si="0"/>
        <v>#REF!</v>
      </c>
    </row>
    <row r="42" spans="1:36" x14ac:dyDescent="0.2">
      <c r="A42" s="60" t="s">
        <v>714</v>
      </c>
      <c r="B42" s="22" t="s">
        <v>116</v>
      </c>
      <c r="C42" s="61">
        <f>+'Combined Rate'!E69</f>
        <v>4.8500000000000001E-2</v>
      </c>
      <c r="D42" s="61">
        <v>1.7500000000000002E-2</v>
      </c>
      <c r="E42" s="61">
        <f>+'Combined Rate'!G69</f>
        <v>0.01</v>
      </c>
      <c r="F42" s="61">
        <f>+'Combined Rate'!H69</f>
        <v>2.5000000000000001E-3</v>
      </c>
      <c r="G42" s="61">
        <f>+'Combined Rate'!I69</f>
        <v>3.0000000000000001E-3</v>
      </c>
      <c r="H42" s="61">
        <f>+'Combined Rate'!J69</f>
        <v>0</v>
      </c>
      <c r="I42" s="61">
        <f>+'Combined Rate'!K69</f>
        <v>3.0000000000000001E-3</v>
      </c>
      <c r="J42" s="61">
        <f>+'Combined Rate'!L69</f>
        <v>2.5000000000000001E-3</v>
      </c>
      <c r="K42" s="61">
        <f>+'Combined Rate'!M69</f>
        <v>0</v>
      </c>
      <c r="L42" s="61">
        <f>+'Combined Rate'!N69</f>
        <v>0</v>
      </c>
      <c r="M42" s="61">
        <f>+'Combined Rate'!O69</f>
        <v>2.5000000000000001E-3</v>
      </c>
      <c r="N42" s="61">
        <f>+'Combined Rate'!P69</f>
        <v>0</v>
      </c>
      <c r="O42" s="61">
        <f>+'Combined Rate'!Q69</f>
        <v>0</v>
      </c>
      <c r="P42" s="61">
        <f>+'Combined Rate'!R69</f>
        <v>0</v>
      </c>
      <c r="Q42" s="61">
        <f>+'Combined Rate'!S69</f>
        <v>1E-3</v>
      </c>
      <c r="R42" s="61">
        <f>+'Combined Rate'!T69</f>
        <v>0</v>
      </c>
      <c r="S42" s="61">
        <f>+'Combined Rate'!U69</f>
        <v>0</v>
      </c>
      <c r="T42" s="61">
        <f>+'Combined Rate'!V69</f>
        <v>0</v>
      </c>
      <c r="U42" s="61">
        <f>+'Combined Rate'!W69</f>
        <v>0</v>
      </c>
      <c r="V42" s="88" t="e">
        <f>+#REF!</f>
        <v>#REF!</v>
      </c>
      <c r="W42" s="88" t="e">
        <f>+#REF!</f>
        <v>#REF!</v>
      </c>
      <c r="X42" s="88" t="e">
        <f>+#REF!</f>
        <v>#REF!</v>
      </c>
      <c r="Y42" s="88" t="e">
        <f>+#REF!</f>
        <v>#REF!</v>
      </c>
      <c r="Z42" s="88" t="e">
        <f>+#REF!</f>
        <v>#REF!</v>
      </c>
      <c r="AA42" s="88" t="e">
        <f>+#REF!</f>
        <v>#REF!</v>
      </c>
      <c r="AB42" s="88" t="e">
        <f>+#REF!</f>
        <v>#REF!</v>
      </c>
      <c r="AC42" s="88" t="e">
        <f>+#REF!</f>
        <v>#REF!</v>
      </c>
      <c r="AD42" s="88" t="e">
        <f>+#REF!</f>
        <v>#REF!</v>
      </c>
      <c r="AE42" s="89" t="e">
        <f>+#REF!</f>
        <v>#REF!</v>
      </c>
      <c r="AF42" s="89" t="e">
        <f>+#REF!</f>
        <v>#REF!</v>
      </c>
      <c r="AG42" s="89" t="e">
        <f>+#REF!</f>
        <v>#REF!</v>
      </c>
      <c r="AH42" s="88" t="e">
        <f>+#REF!</f>
        <v>#REF!</v>
      </c>
      <c r="AI42" s="88" t="e">
        <f>+#REF!</f>
        <v>#REF!</v>
      </c>
      <c r="AJ42" s="88" t="e">
        <f t="shared" si="0"/>
        <v>#REF!</v>
      </c>
    </row>
    <row r="43" spans="1:36" x14ac:dyDescent="0.2">
      <c r="A43" s="83" t="s">
        <v>715</v>
      </c>
      <c r="B43" s="22" t="s">
        <v>575</v>
      </c>
      <c r="C43" s="61">
        <f>+'Combined Rate'!E71</f>
        <v>4.8500000000000001E-2</v>
      </c>
      <c r="D43" s="61">
        <v>1.7500000000000002E-2</v>
      </c>
      <c r="E43" s="61">
        <f>+'Combined Rate'!G71</f>
        <v>0.01</v>
      </c>
      <c r="F43" s="61">
        <f>+'Combined Rate'!H71</f>
        <v>2.5000000000000001E-3</v>
      </c>
      <c r="G43" s="61">
        <f>+'Combined Rate'!I71</f>
        <v>2.5000000000000001E-3</v>
      </c>
      <c r="H43" s="61">
        <f>+'Combined Rate'!J71</f>
        <v>0</v>
      </c>
      <c r="I43" s="61">
        <f>+'Combined Rate'!K71</f>
        <v>3.0000000000000001E-3</v>
      </c>
      <c r="J43" s="61">
        <f>+'Combined Rate'!L71</f>
        <v>2.5000000000000001E-3</v>
      </c>
      <c r="K43" s="61">
        <f>+'Combined Rate'!M71</f>
        <v>0</v>
      </c>
      <c r="L43" s="61">
        <f>+'Combined Rate'!N71</f>
        <v>0</v>
      </c>
      <c r="M43" s="61">
        <f>+'Combined Rate'!O71</f>
        <v>2.5000000000000001E-3</v>
      </c>
      <c r="N43" s="61">
        <f>+'Combined Rate'!P71</f>
        <v>0</v>
      </c>
      <c r="O43" s="61">
        <f>+'Combined Rate'!Q71</f>
        <v>0</v>
      </c>
      <c r="P43" s="61">
        <f>+'Combined Rate'!R71</f>
        <v>0</v>
      </c>
      <c r="Q43" s="61">
        <f>+'Combined Rate'!S71</f>
        <v>1E-3</v>
      </c>
      <c r="R43" s="61">
        <f>+'Combined Rate'!T71</f>
        <v>0</v>
      </c>
      <c r="S43" s="61">
        <f>+'Combined Rate'!U71</f>
        <v>0</v>
      </c>
      <c r="T43" s="61">
        <f>+'Combined Rate'!V71</f>
        <v>0</v>
      </c>
      <c r="U43" s="61">
        <f>+'Combined Rate'!W71</f>
        <v>0</v>
      </c>
      <c r="V43" s="88" t="e">
        <f>+#REF!</f>
        <v>#REF!</v>
      </c>
      <c r="W43" s="88" t="e">
        <f>+#REF!</f>
        <v>#REF!</v>
      </c>
      <c r="X43" s="88" t="e">
        <f>+#REF!</f>
        <v>#REF!</v>
      </c>
      <c r="Y43" s="88" t="e">
        <f>+#REF!</f>
        <v>#REF!</v>
      </c>
      <c r="Z43" s="88" t="e">
        <f>+#REF!</f>
        <v>#REF!</v>
      </c>
      <c r="AA43" s="88" t="e">
        <f>+#REF!</f>
        <v>#REF!</v>
      </c>
      <c r="AB43" s="88" t="e">
        <f>+#REF!</f>
        <v>#REF!</v>
      </c>
      <c r="AC43" s="88" t="e">
        <f>+#REF!</f>
        <v>#REF!</v>
      </c>
      <c r="AD43" s="88" t="e">
        <f>+#REF!</f>
        <v>#REF!</v>
      </c>
      <c r="AE43" s="89" t="e">
        <f>+#REF!</f>
        <v>#REF!</v>
      </c>
      <c r="AF43" s="89" t="e">
        <f>+#REF!</f>
        <v>#REF!</v>
      </c>
      <c r="AG43" s="89" t="e">
        <f>+#REF!</f>
        <v>#REF!</v>
      </c>
      <c r="AH43" s="88" t="e">
        <f>+#REF!</f>
        <v>#REF!</v>
      </c>
      <c r="AI43" s="88" t="e">
        <f>+#REF!</f>
        <v>#REF!</v>
      </c>
      <c r="AJ43" s="88" t="e">
        <f t="shared" si="0"/>
        <v>#REF!</v>
      </c>
    </row>
    <row r="44" spans="1:36" x14ac:dyDescent="0.2">
      <c r="A44" s="60" t="s">
        <v>716</v>
      </c>
      <c r="B44" s="22" t="s">
        <v>118</v>
      </c>
      <c r="C44" s="61">
        <f>+'Combined Rate'!E73</f>
        <v>4.8500000000000001E-2</v>
      </c>
      <c r="D44" s="61">
        <v>1.7500000000000002E-2</v>
      </c>
      <c r="E44" s="61">
        <f>+'Combined Rate'!G73</f>
        <v>0.01</v>
      </c>
      <c r="F44" s="61">
        <f>+'Combined Rate'!H73</f>
        <v>2.5000000000000001E-3</v>
      </c>
      <c r="G44" s="61">
        <f>+'Combined Rate'!I73</f>
        <v>0</v>
      </c>
      <c r="H44" s="61">
        <f>+'Combined Rate'!J73</f>
        <v>0</v>
      </c>
      <c r="I44" s="61">
        <f>+'Combined Rate'!K73</f>
        <v>0</v>
      </c>
      <c r="J44" s="61">
        <f>+'Combined Rate'!L73</f>
        <v>0</v>
      </c>
      <c r="K44" s="61">
        <f>+'Combined Rate'!M73</f>
        <v>0</v>
      </c>
      <c r="L44" s="61">
        <f>+'Combined Rate'!N73</f>
        <v>0</v>
      </c>
      <c r="M44" s="61">
        <f>+'Combined Rate'!O73</f>
        <v>2.5000000000000001E-3</v>
      </c>
      <c r="N44" s="61">
        <f>+'Combined Rate'!P73</f>
        <v>0</v>
      </c>
      <c r="O44" s="61">
        <f>+'Combined Rate'!Q73</f>
        <v>0</v>
      </c>
      <c r="P44" s="61">
        <f>+'Combined Rate'!R73</f>
        <v>0</v>
      </c>
      <c r="Q44" s="61">
        <f>+'Combined Rate'!S73</f>
        <v>0</v>
      </c>
      <c r="R44" s="61">
        <f>+'Combined Rate'!T73</f>
        <v>0</v>
      </c>
      <c r="S44" s="61">
        <f>+'Combined Rate'!U73</f>
        <v>0</v>
      </c>
      <c r="T44" s="61">
        <f>+'Combined Rate'!V73</f>
        <v>0</v>
      </c>
      <c r="U44" s="61">
        <f>+'Combined Rate'!W73</f>
        <v>0</v>
      </c>
      <c r="V44" s="88" t="e">
        <f>+#REF!</f>
        <v>#REF!</v>
      </c>
      <c r="W44" s="88" t="e">
        <f>+#REF!</f>
        <v>#REF!</v>
      </c>
      <c r="X44" s="88" t="e">
        <f>+#REF!</f>
        <v>#REF!</v>
      </c>
      <c r="Y44" s="88" t="e">
        <f>+#REF!</f>
        <v>#REF!</v>
      </c>
      <c r="Z44" s="88" t="e">
        <f>+#REF!</f>
        <v>#REF!</v>
      </c>
      <c r="AA44" s="88" t="e">
        <f>+#REF!</f>
        <v>#REF!</v>
      </c>
      <c r="AB44" s="88" t="e">
        <f>+#REF!</f>
        <v>#REF!</v>
      </c>
      <c r="AC44" s="88" t="e">
        <f>+#REF!</f>
        <v>#REF!</v>
      </c>
      <c r="AD44" s="88" t="e">
        <f>+#REF!</f>
        <v>#REF!</v>
      </c>
      <c r="AE44" s="89" t="e">
        <f>+#REF!</f>
        <v>#REF!</v>
      </c>
      <c r="AF44" s="89" t="e">
        <f>+#REF!</f>
        <v>#REF!</v>
      </c>
      <c r="AG44" s="89" t="e">
        <f>+#REF!</f>
        <v>#REF!</v>
      </c>
      <c r="AH44" s="88" t="e">
        <f>+#REF!</f>
        <v>#REF!</v>
      </c>
      <c r="AI44" s="88" t="e">
        <f>+#REF!</f>
        <v>#REF!</v>
      </c>
      <c r="AJ44" s="88" t="e">
        <f t="shared" si="0"/>
        <v>#REF!</v>
      </c>
    </row>
    <row r="45" spans="1:36" x14ac:dyDescent="0.2">
      <c r="A45" s="60" t="s">
        <v>717</v>
      </c>
      <c r="B45" s="22" t="s">
        <v>120</v>
      </c>
      <c r="C45" s="61">
        <f>+'Combined Rate'!E74</f>
        <v>4.8500000000000001E-2</v>
      </c>
      <c r="D45" s="61">
        <v>1.7500000000000002E-2</v>
      </c>
      <c r="E45" s="61">
        <f>+'Combined Rate'!G74</f>
        <v>0.01</v>
      </c>
      <c r="F45" s="61">
        <f>+'Combined Rate'!H74</f>
        <v>2.5000000000000001E-3</v>
      </c>
      <c r="G45" s="61">
        <f>+'Combined Rate'!I74</f>
        <v>0</v>
      </c>
      <c r="H45" s="61">
        <f>+'Combined Rate'!J74</f>
        <v>0</v>
      </c>
      <c r="I45" s="61">
        <f>+'Combined Rate'!K74</f>
        <v>0</v>
      </c>
      <c r="J45" s="61">
        <f>+'Combined Rate'!L74</f>
        <v>0</v>
      </c>
      <c r="K45" s="61">
        <f>+'Combined Rate'!M74</f>
        <v>0</v>
      </c>
      <c r="L45" s="61">
        <f>+'Combined Rate'!N74</f>
        <v>0</v>
      </c>
      <c r="M45" s="61">
        <f>+'Combined Rate'!O74</f>
        <v>2.5000000000000001E-3</v>
      </c>
      <c r="N45" s="61">
        <f>+'Combined Rate'!P74</f>
        <v>0</v>
      </c>
      <c r="O45" s="61">
        <f>+'Combined Rate'!Q74</f>
        <v>0</v>
      </c>
      <c r="P45" s="61">
        <f>+'Combined Rate'!R74</f>
        <v>0</v>
      </c>
      <c r="Q45" s="61">
        <f>+'Combined Rate'!S74</f>
        <v>1E-3</v>
      </c>
      <c r="R45" s="61">
        <f>+'Combined Rate'!T74</f>
        <v>0</v>
      </c>
      <c r="S45" s="61">
        <f>+'Combined Rate'!U74</f>
        <v>0</v>
      </c>
      <c r="T45" s="61">
        <f>+'Combined Rate'!V74</f>
        <v>0</v>
      </c>
      <c r="U45" s="61">
        <f>+'Combined Rate'!W74</f>
        <v>0</v>
      </c>
      <c r="V45" s="88" t="e">
        <f>+#REF!</f>
        <v>#REF!</v>
      </c>
      <c r="W45" s="88" t="e">
        <f>+#REF!</f>
        <v>#REF!</v>
      </c>
      <c r="X45" s="88" t="e">
        <f>+#REF!</f>
        <v>#REF!</v>
      </c>
      <c r="Y45" s="88" t="e">
        <f>+#REF!</f>
        <v>#REF!</v>
      </c>
      <c r="Z45" s="88" t="e">
        <f>+#REF!</f>
        <v>#REF!</v>
      </c>
      <c r="AA45" s="88" t="e">
        <f>+#REF!</f>
        <v>#REF!</v>
      </c>
      <c r="AB45" s="88" t="e">
        <f>+#REF!</f>
        <v>#REF!</v>
      </c>
      <c r="AC45" s="88" t="e">
        <f>+#REF!</f>
        <v>#REF!</v>
      </c>
      <c r="AD45" s="88" t="e">
        <f>+#REF!</f>
        <v>#REF!</v>
      </c>
      <c r="AE45" s="89" t="e">
        <f>+#REF!</f>
        <v>#REF!</v>
      </c>
      <c r="AF45" s="89" t="e">
        <f>+#REF!</f>
        <v>#REF!</v>
      </c>
      <c r="AG45" s="89" t="e">
        <f>+#REF!</f>
        <v>#REF!</v>
      </c>
      <c r="AH45" s="88" t="e">
        <f>+#REF!</f>
        <v>#REF!</v>
      </c>
      <c r="AI45" s="88" t="e">
        <f>+#REF!</f>
        <v>#REF!</v>
      </c>
      <c r="AJ45" s="88" t="e">
        <f t="shared" si="0"/>
        <v>#REF!</v>
      </c>
    </row>
    <row r="46" spans="1:36" x14ac:dyDescent="0.2">
      <c r="A46" s="60" t="s">
        <v>718</v>
      </c>
      <c r="B46" s="22" t="s">
        <v>122</v>
      </c>
      <c r="C46" s="61">
        <f>+'Combined Rate'!E75</f>
        <v>4.8500000000000001E-2</v>
      </c>
      <c r="D46" s="61">
        <v>1.7500000000000002E-2</v>
      </c>
      <c r="E46" s="61">
        <f>+'Combined Rate'!G75</f>
        <v>0.01</v>
      </c>
      <c r="F46" s="61">
        <f>+'Combined Rate'!H75</f>
        <v>2.5000000000000001E-3</v>
      </c>
      <c r="G46" s="61">
        <f>+'Combined Rate'!I75</f>
        <v>0</v>
      </c>
      <c r="H46" s="61">
        <f>+'Combined Rate'!J75</f>
        <v>0</v>
      </c>
      <c r="I46" s="61">
        <f>+'Combined Rate'!K75</f>
        <v>0</v>
      </c>
      <c r="J46" s="61">
        <f>+'Combined Rate'!L75</f>
        <v>0</v>
      </c>
      <c r="K46" s="61">
        <f>+'Combined Rate'!M75</f>
        <v>3.0000000000000001E-3</v>
      </c>
      <c r="L46" s="61">
        <f>+'Combined Rate'!N75</f>
        <v>0</v>
      </c>
      <c r="M46" s="61">
        <f>+'Combined Rate'!O75</f>
        <v>2.5000000000000001E-3</v>
      </c>
      <c r="N46" s="61">
        <f>+'Combined Rate'!P75</f>
        <v>0</v>
      </c>
      <c r="O46" s="61">
        <f>+'Combined Rate'!Q75</f>
        <v>0</v>
      </c>
      <c r="P46" s="61">
        <f>+'Combined Rate'!R75</f>
        <v>0</v>
      </c>
      <c r="Q46" s="61">
        <f>+'Combined Rate'!S75</f>
        <v>1E-3</v>
      </c>
      <c r="R46" s="61">
        <f>+'Combined Rate'!T75</f>
        <v>0</v>
      </c>
      <c r="S46" s="61">
        <f>+'Combined Rate'!U75</f>
        <v>0</v>
      </c>
      <c r="T46" s="61">
        <f>+'Combined Rate'!V75</f>
        <v>0</v>
      </c>
      <c r="U46" s="61">
        <f>+'Combined Rate'!W75</f>
        <v>0</v>
      </c>
      <c r="V46" s="88" t="e">
        <f>+#REF!</f>
        <v>#REF!</v>
      </c>
      <c r="W46" s="88" t="e">
        <f>+#REF!</f>
        <v>#REF!</v>
      </c>
      <c r="X46" s="88" t="e">
        <f>+#REF!</f>
        <v>#REF!</v>
      </c>
      <c r="Y46" s="88" t="e">
        <f>+#REF!</f>
        <v>#REF!</v>
      </c>
      <c r="Z46" s="88" t="e">
        <f>+#REF!</f>
        <v>#REF!</v>
      </c>
      <c r="AA46" s="88" t="e">
        <f>+#REF!</f>
        <v>#REF!</v>
      </c>
      <c r="AB46" s="88" t="e">
        <f>+#REF!</f>
        <v>#REF!</v>
      </c>
      <c r="AC46" s="88" t="e">
        <f>+#REF!</f>
        <v>#REF!</v>
      </c>
      <c r="AD46" s="88" t="e">
        <f>+#REF!</f>
        <v>#REF!</v>
      </c>
      <c r="AE46" s="89" t="e">
        <f>+#REF!</f>
        <v>#REF!</v>
      </c>
      <c r="AF46" s="89" t="e">
        <f>+#REF!</f>
        <v>#REF!</v>
      </c>
      <c r="AG46" s="89" t="e">
        <f>+#REF!</f>
        <v>#REF!</v>
      </c>
      <c r="AH46" s="88" t="e">
        <f>+#REF!</f>
        <v>#REF!</v>
      </c>
      <c r="AI46" s="88" t="e">
        <f>+#REF!</f>
        <v>#REF!</v>
      </c>
      <c r="AJ46" s="88" t="e">
        <f t="shared" si="0"/>
        <v>#REF!</v>
      </c>
    </row>
    <row r="47" spans="1:36" x14ac:dyDescent="0.2">
      <c r="A47" s="60" t="s">
        <v>719</v>
      </c>
      <c r="B47" s="22" t="s">
        <v>124</v>
      </c>
      <c r="C47" s="61">
        <f>+'Combined Rate'!E76</f>
        <v>4.8500000000000001E-2</v>
      </c>
      <c r="D47" s="61">
        <v>1.7500000000000002E-2</v>
      </c>
      <c r="E47" s="61">
        <f>+'Combined Rate'!G76</f>
        <v>0.01</v>
      </c>
      <c r="F47" s="61">
        <f>+'Combined Rate'!H76</f>
        <v>2.5000000000000001E-3</v>
      </c>
      <c r="G47" s="61">
        <f>+'Combined Rate'!I76</f>
        <v>0</v>
      </c>
      <c r="H47" s="61">
        <f>+'Combined Rate'!J76</f>
        <v>0</v>
      </c>
      <c r="I47" s="61">
        <f>+'Combined Rate'!K76</f>
        <v>0</v>
      </c>
      <c r="J47" s="61">
        <f>+'Combined Rate'!L76</f>
        <v>0</v>
      </c>
      <c r="K47" s="61">
        <f>+'Combined Rate'!M76</f>
        <v>0</v>
      </c>
      <c r="L47" s="61">
        <f>+'Combined Rate'!N76</f>
        <v>0</v>
      </c>
      <c r="M47" s="61">
        <f>+'Combined Rate'!O76</f>
        <v>2.5000000000000001E-3</v>
      </c>
      <c r="N47" s="61">
        <f>+'Combined Rate'!P76</f>
        <v>0</v>
      </c>
      <c r="O47" s="61">
        <f>+'Combined Rate'!Q76</f>
        <v>0</v>
      </c>
      <c r="P47" s="61">
        <f>+'Combined Rate'!R76</f>
        <v>0</v>
      </c>
      <c r="Q47" s="61">
        <f>+'Combined Rate'!S76</f>
        <v>0</v>
      </c>
      <c r="R47" s="61">
        <f>+'Combined Rate'!T76</f>
        <v>0</v>
      </c>
      <c r="S47" s="61">
        <f>+'Combined Rate'!U76</f>
        <v>0</v>
      </c>
      <c r="T47" s="61">
        <f>+'Combined Rate'!V76</f>
        <v>0</v>
      </c>
      <c r="U47" s="61">
        <f>+'Combined Rate'!W76</f>
        <v>0</v>
      </c>
      <c r="V47" s="88" t="e">
        <f>+#REF!</f>
        <v>#REF!</v>
      </c>
      <c r="W47" s="88" t="e">
        <f>+#REF!</f>
        <v>#REF!</v>
      </c>
      <c r="X47" s="88" t="e">
        <f>+#REF!</f>
        <v>#REF!</v>
      </c>
      <c r="Y47" s="88" t="e">
        <f>+#REF!</f>
        <v>#REF!</v>
      </c>
      <c r="Z47" s="88" t="e">
        <f>+#REF!</f>
        <v>#REF!</v>
      </c>
      <c r="AA47" s="88" t="e">
        <f>+#REF!</f>
        <v>#REF!</v>
      </c>
      <c r="AB47" s="88" t="e">
        <f>+#REF!</f>
        <v>#REF!</v>
      </c>
      <c r="AC47" s="88" t="e">
        <f>+#REF!</f>
        <v>#REF!</v>
      </c>
      <c r="AD47" s="88" t="e">
        <f>+#REF!</f>
        <v>#REF!</v>
      </c>
      <c r="AE47" s="89" t="e">
        <f>+#REF!</f>
        <v>#REF!</v>
      </c>
      <c r="AF47" s="89" t="e">
        <f>+#REF!</f>
        <v>#REF!</v>
      </c>
      <c r="AG47" s="89" t="e">
        <f>+#REF!</f>
        <v>#REF!</v>
      </c>
      <c r="AH47" s="88" t="e">
        <f>+#REF!</f>
        <v>#REF!</v>
      </c>
      <c r="AI47" s="88" t="e">
        <f>+#REF!</f>
        <v>#REF!</v>
      </c>
      <c r="AJ47" s="88" t="e">
        <f t="shared" si="0"/>
        <v>#REF!</v>
      </c>
    </row>
    <row r="48" spans="1:36" x14ac:dyDescent="0.2">
      <c r="A48" s="60" t="s">
        <v>720</v>
      </c>
      <c r="B48" s="22" t="s">
        <v>126</v>
      </c>
      <c r="C48" s="61">
        <f>+'Combined Rate'!E77</f>
        <v>4.8500000000000001E-2</v>
      </c>
      <c r="D48" s="61">
        <v>1.7500000000000002E-2</v>
      </c>
      <c r="E48" s="61">
        <f>+'Combined Rate'!G77</f>
        <v>0.01</v>
      </c>
      <c r="F48" s="61">
        <f>+'Combined Rate'!H77</f>
        <v>2.5000000000000001E-3</v>
      </c>
      <c r="G48" s="61">
        <f>+'Combined Rate'!I77</f>
        <v>0</v>
      </c>
      <c r="H48" s="61">
        <f>+'Combined Rate'!J77</f>
        <v>0</v>
      </c>
      <c r="I48" s="61">
        <f>+'Combined Rate'!K77</f>
        <v>0</v>
      </c>
      <c r="J48" s="61">
        <f>+'Combined Rate'!L77</f>
        <v>0</v>
      </c>
      <c r="K48" s="61">
        <f>+'Combined Rate'!M77</f>
        <v>3.0000000000000001E-3</v>
      </c>
      <c r="L48" s="61">
        <f>+'Combined Rate'!N77</f>
        <v>0</v>
      </c>
      <c r="M48" s="61">
        <f>+'Combined Rate'!O77</f>
        <v>2.5000000000000001E-3</v>
      </c>
      <c r="N48" s="61">
        <f>+'Combined Rate'!P77</f>
        <v>0</v>
      </c>
      <c r="O48" s="61">
        <f>+'Combined Rate'!Q77</f>
        <v>0</v>
      </c>
      <c r="P48" s="61">
        <f>+'Combined Rate'!R77</f>
        <v>0</v>
      </c>
      <c r="Q48" s="61">
        <f>+'Combined Rate'!S77</f>
        <v>0</v>
      </c>
      <c r="R48" s="61">
        <f>+'Combined Rate'!T77</f>
        <v>0</v>
      </c>
      <c r="S48" s="61">
        <f>+'Combined Rate'!U77</f>
        <v>0</v>
      </c>
      <c r="T48" s="61">
        <f>+'Combined Rate'!V77</f>
        <v>0</v>
      </c>
      <c r="U48" s="61">
        <f>+'Combined Rate'!W77</f>
        <v>0</v>
      </c>
      <c r="V48" s="88" t="e">
        <f>+#REF!</f>
        <v>#REF!</v>
      </c>
      <c r="W48" s="88" t="e">
        <f>+#REF!</f>
        <v>#REF!</v>
      </c>
      <c r="X48" s="88" t="e">
        <f>+#REF!</f>
        <v>#REF!</v>
      </c>
      <c r="Y48" s="88" t="e">
        <f>+#REF!</f>
        <v>#REF!</v>
      </c>
      <c r="Z48" s="88" t="e">
        <f>+#REF!</f>
        <v>#REF!</v>
      </c>
      <c r="AA48" s="88" t="e">
        <f>+#REF!</f>
        <v>#REF!</v>
      </c>
      <c r="AB48" s="88" t="e">
        <f>+#REF!</f>
        <v>#REF!</v>
      </c>
      <c r="AC48" s="88" t="e">
        <f>+#REF!</f>
        <v>#REF!</v>
      </c>
      <c r="AD48" s="88" t="e">
        <f>+#REF!</f>
        <v>#REF!</v>
      </c>
      <c r="AE48" s="89" t="e">
        <f>+#REF!</f>
        <v>#REF!</v>
      </c>
      <c r="AF48" s="89" t="e">
        <f>+#REF!</f>
        <v>#REF!</v>
      </c>
      <c r="AG48" s="89" t="e">
        <f>+#REF!</f>
        <v>#REF!</v>
      </c>
      <c r="AH48" s="88" t="e">
        <f>+#REF!</f>
        <v>#REF!</v>
      </c>
      <c r="AI48" s="88" t="e">
        <f>+#REF!</f>
        <v>#REF!</v>
      </c>
      <c r="AJ48" s="88" t="e">
        <f t="shared" si="0"/>
        <v>#REF!</v>
      </c>
    </row>
    <row r="49" spans="1:36" x14ac:dyDescent="0.2">
      <c r="A49" s="60" t="s">
        <v>721</v>
      </c>
      <c r="B49" s="22" t="s">
        <v>128</v>
      </c>
      <c r="C49" s="61">
        <f>+'Combined Rate'!E78</f>
        <v>4.8500000000000001E-2</v>
      </c>
      <c r="D49" s="61">
        <v>1.7500000000000002E-2</v>
      </c>
      <c r="E49" s="61">
        <f>+'Combined Rate'!G78</f>
        <v>0.01</v>
      </c>
      <c r="F49" s="61">
        <f>+'Combined Rate'!H78</f>
        <v>2.5000000000000001E-3</v>
      </c>
      <c r="G49" s="61">
        <f>+'Combined Rate'!I78</f>
        <v>0</v>
      </c>
      <c r="H49" s="61">
        <f>+'Combined Rate'!J78</f>
        <v>0</v>
      </c>
      <c r="I49" s="61">
        <f>+'Combined Rate'!K78</f>
        <v>0</v>
      </c>
      <c r="J49" s="61">
        <f>+'Combined Rate'!L78</f>
        <v>0</v>
      </c>
      <c r="K49" s="61">
        <f>+'Combined Rate'!M78</f>
        <v>0</v>
      </c>
      <c r="L49" s="61">
        <f>+'Combined Rate'!N78</f>
        <v>0</v>
      </c>
      <c r="M49" s="61">
        <f>+'Combined Rate'!O78</f>
        <v>2.5000000000000001E-3</v>
      </c>
      <c r="N49" s="61">
        <f>+'Combined Rate'!P78</f>
        <v>0</v>
      </c>
      <c r="O49" s="61">
        <f>+'Combined Rate'!Q78</f>
        <v>0</v>
      </c>
      <c r="P49" s="61">
        <f>+'Combined Rate'!R78</f>
        <v>0</v>
      </c>
      <c r="Q49" s="61">
        <f>+'Combined Rate'!S78</f>
        <v>0</v>
      </c>
      <c r="R49" s="61">
        <f>+'Combined Rate'!T78</f>
        <v>0</v>
      </c>
      <c r="S49" s="61">
        <f>+'Combined Rate'!U78</f>
        <v>0</v>
      </c>
      <c r="T49" s="61">
        <f>+'Combined Rate'!V78</f>
        <v>0</v>
      </c>
      <c r="U49" s="61">
        <f>+'Combined Rate'!W78</f>
        <v>0</v>
      </c>
      <c r="V49" s="88" t="e">
        <f>+#REF!</f>
        <v>#REF!</v>
      </c>
      <c r="W49" s="88" t="e">
        <f>+#REF!</f>
        <v>#REF!</v>
      </c>
      <c r="X49" s="88" t="e">
        <f>+#REF!</f>
        <v>#REF!</v>
      </c>
      <c r="Y49" s="88" t="e">
        <f>+#REF!</f>
        <v>#REF!</v>
      </c>
      <c r="Z49" s="88" t="e">
        <f>+#REF!</f>
        <v>#REF!</v>
      </c>
      <c r="AA49" s="88" t="e">
        <f>+#REF!</f>
        <v>#REF!</v>
      </c>
      <c r="AB49" s="88" t="e">
        <f>+#REF!</f>
        <v>#REF!</v>
      </c>
      <c r="AC49" s="88" t="e">
        <f>+#REF!</f>
        <v>#REF!</v>
      </c>
      <c r="AD49" s="88" t="e">
        <f>+#REF!</f>
        <v>#REF!</v>
      </c>
      <c r="AE49" s="89" t="e">
        <f>+#REF!</f>
        <v>#REF!</v>
      </c>
      <c r="AF49" s="89" t="e">
        <f>+#REF!</f>
        <v>#REF!</v>
      </c>
      <c r="AG49" s="89" t="e">
        <f>+#REF!</f>
        <v>#REF!</v>
      </c>
      <c r="AH49" s="88" t="e">
        <f>+#REF!</f>
        <v>#REF!</v>
      </c>
      <c r="AI49" s="88" t="e">
        <f>+#REF!</f>
        <v>#REF!</v>
      </c>
      <c r="AJ49" s="88" t="e">
        <f t="shared" si="0"/>
        <v>#REF!</v>
      </c>
    </row>
    <row r="50" spans="1:36" x14ac:dyDescent="0.2">
      <c r="A50" s="60" t="s">
        <v>722</v>
      </c>
      <c r="B50" s="22" t="s">
        <v>130</v>
      </c>
      <c r="C50" s="61">
        <f>+'Combined Rate'!E83</f>
        <v>4.8500000000000001E-2</v>
      </c>
      <c r="D50" s="61">
        <v>1.7500000000000002E-2</v>
      </c>
      <c r="E50" s="61">
        <f>+'Combined Rate'!G83</f>
        <v>0.01</v>
      </c>
      <c r="F50" s="61">
        <f>+'Combined Rate'!H83</f>
        <v>2.5000000000000001E-3</v>
      </c>
      <c r="G50" s="61">
        <f>+'Combined Rate'!I83</f>
        <v>0</v>
      </c>
      <c r="H50" s="61">
        <f>+'Combined Rate'!J83</f>
        <v>0</v>
      </c>
      <c r="I50" s="61">
        <f>+'Combined Rate'!K83</f>
        <v>3.0000000000000001E-3</v>
      </c>
      <c r="J50" s="61">
        <f>+'Combined Rate'!L83</f>
        <v>0</v>
      </c>
      <c r="K50" s="61">
        <f>+'Combined Rate'!M83</f>
        <v>0</v>
      </c>
      <c r="L50" s="61">
        <f>+'Combined Rate'!N83</f>
        <v>0</v>
      </c>
      <c r="M50" s="61">
        <f>+'Combined Rate'!O83</f>
        <v>2.5000000000000001E-3</v>
      </c>
      <c r="N50" s="61">
        <f>+'Combined Rate'!P83</f>
        <v>0</v>
      </c>
      <c r="O50" s="61">
        <f>+'Combined Rate'!Q83</f>
        <v>0</v>
      </c>
      <c r="P50" s="61">
        <f>+'Combined Rate'!R83</f>
        <v>0.01</v>
      </c>
      <c r="Q50" s="61">
        <f>+'Combined Rate'!S83</f>
        <v>0</v>
      </c>
      <c r="R50" s="61">
        <f>+'Combined Rate'!T83</f>
        <v>0</v>
      </c>
      <c r="S50" s="61">
        <f>+'Combined Rate'!U83</f>
        <v>0</v>
      </c>
      <c r="T50" s="61">
        <f>+'Combined Rate'!V83</f>
        <v>0</v>
      </c>
      <c r="U50" s="61">
        <f>+'Combined Rate'!W83</f>
        <v>0</v>
      </c>
      <c r="V50" s="88" t="e">
        <f>+#REF!</f>
        <v>#REF!</v>
      </c>
      <c r="W50" s="88" t="e">
        <f>+#REF!</f>
        <v>#REF!</v>
      </c>
      <c r="X50" s="88" t="e">
        <f>+#REF!</f>
        <v>#REF!</v>
      </c>
      <c r="Y50" s="88" t="e">
        <f>+#REF!</f>
        <v>#REF!</v>
      </c>
      <c r="Z50" s="88" t="e">
        <f>+#REF!</f>
        <v>#REF!</v>
      </c>
      <c r="AA50" s="88" t="e">
        <f>+#REF!</f>
        <v>#REF!</v>
      </c>
      <c r="AB50" s="88" t="e">
        <f>+#REF!</f>
        <v>#REF!</v>
      </c>
      <c r="AC50" s="88" t="e">
        <f>+#REF!</f>
        <v>#REF!</v>
      </c>
      <c r="AD50" s="88" t="e">
        <f>+#REF!</f>
        <v>#REF!</v>
      </c>
      <c r="AE50" s="89" t="e">
        <f>+#REF!</f>
        <v>#REF!</v>
      </c>
      <c r="AF50" s="89" t="e">
        <f>+#REF!</f>
        <v>#REF!</v>
      </c>
      <c r="AG50" s="89" t="e">
        <f>+#REF!</f>
        <v>#REF!</v>
      </c>
      <c r="AH50" s="88" t="e">
        <f>+#REF!</f>
        <v>#REF!</v>
      </c>
      <c r="AI50" s="88" t="e">
        <f>+#REF!</f>
        <v>#REF!</v>
      </c>
      <c r="AJ50" s="88" t="e">
        <f t="shared" si="0"/>
        <v>#REF!</v>
      </c>
    </row>
    <row r="51" spans="1:36" x14ac:dyDescent="0.2">
      <c r="A51" s="60" t="s">
        <v>723</v>
      </c>
      <c r="B51" s="22" t="s">
        <v>627</v>
      </c>
      <c r="C51" s="61">
        <f>+'Combined Rate'!E84</f>
        <v>4.8500000000000001E-2</v>
      </c>
      <c r="D51" s="61">
        <v>1.7500000000000002E-2</v>
      </c>
      <c r="E51" s="61">
        <f>+'Combined Rate'!G84</f>
        <v>0.01</v>
      </c>
      <c r="F51" s="61">
        <f>+'Combined Rate'!H84</f>
        <v>2.5000000000000001E-3</v>
      </c>
      <c r="G51" s="61">
        <f>+'Combined Rate'!I84</f>
        <v>0</v>
      </c>
      <c r="H51" s="61">
        <f>+'Combined Rate'!J84</f>
        <v>0</v>
      </c>
      <c r="I51" s="61">
        <f>+'Combined Rate'!K84</f>
        <v>3.0000000000000001E-3</v>
      </c>
      <c r="J51" s="61">
        <f>+'Combined Rate'!L84</f>
        <v>0</v>
      </c>
      <c r="K51" s="61">
        <f>+'Combined Rate'!M84</f>
        <v>0</v>
      </c>
      <c r="L51" s="61">
        <f>+'Combined Rate'!N84</f>
        <v>0</v>
      </c>
      <c r="M51" s="61">
        <f>+'Combined Rate'!O84</f>
        <v>2.5000000000000001E-3</v>
      </c>
      <c r="N51" s="61">
        <f>+'Combined Rate'!P84</f>
        <v>0</v>
      </c>
      <c r="O51" s="61">
        <f>+'Combined Rate'!Q84</f>
        <v>0</v>
      </c>
      <c r="P51" s="61">
        <f>+'Combined Rate'!R84</f>
        <v>0.01</v>
      </c>
      <c r="Q51" s="61">
        <f>+'Combined Rate'!S84</f>
        <v>0</v>
      </c>
      <c r="R51" s="61">
        <f>+'Combined Rate'!T84</f>
        <v>0</v>
      </c>
      <c r="S51" s="61">
        <f>+'Combined Rate'!U84</f>
        <v>0</v>
      </c>
      <c r="T51" s="61">
        <f>+'Combined Rate'!V84</f>
        <v>1.0999999999999999E-2</v>
      </c>
      <c r="U51" s="61">
        <f>+'Combined Rate'!W84</f>
        <v>0</v>
      </c>
      <c r="V51" s="88" t="e">
        <f>+#REF!</f>
        <v>#REF!</v>
      </c>
      <c r="W51" s="88" t="e">
        <f>+#REF!</f>
        <v>#REF!</v>
      </c>
      <c r="X51" s="88" t="e">
        <f>+#REF!</f>
        <v>#REF!</v>
      </c>
      <c r="Y51" s="88" t="e">
        <f>+#REF!</f>
        <v>#REF!</v>
      </c>
      <c r="Z51" s="88" t="e">
        <f>+#REF!</f>
        <v>#REF!</v>
      </c>
      <c r="AA51" s="88" t="e">
        <f>+#REF!</f>
        <v>#REF!</v>
      </c>
      <c r="AB51" s="88" t="e">
        <f>+#REF!</f>
        <v>#REF!</v>
      </c>
      <c r="AC51" s="88" t="e">
        <f>+#REF!</f>
        <v>#REF!</v>
      </c>
      <c r="AD51" s="88" t="e">
        <f>+#REF!</f>
        <v>#REF!</v>
      </c>
      <c r="AE51" s="89" t="e">
        <f>+#REF!</f>
        <v>#REF!</v>
      </c>
      <c r="AF51" s="89" t="e">
        <f>+#REF!</f>
        <v>#REF!</v>
      </c>
      <c r="AG51" s="89" t="e">
        <f>+#REF!</f>
        <v>#REF!</v>
      </c>
      <c r="AH51" s="88" t="e">
        <f>+#REF!</f>
        <v>#REF!</v>
      </c>
      <c r="AI51" s="88" t="e">
        <f>+#REF!</f>
        <v>#REF!</v>
      </c>
      <c r="AJ51" s="88" t="e">
        <f t="shared" si="0"/>
        <v>#REF!</v>
      </c>
    </row>
    <row r="52" spans="1:36" x14ac:dyDescent="0.2">
      <c r="A52" s="60" t="s">
        <v>724</v>
      </c>
      <c r="B52" s="22" t="s">
        <v>132</v>
      </c>
      <c r="C52" s="61">
        <f>+'Combined Rate'!E85</f>
        <v>4.8500000000000001E-2</v>
      </c>
      <c r="D52" s="61">
        <v>1.7500000000000002E-2</v>
      </c>
      <c r="E52" s="61">
        <f>+'Combined Rate'!G85</f>
        <v>0.01</v>
      </c>
      <c r="F52" s="61">
        <f>+'Combined Rate'!H85</f>
        <v>2.5000000000000001E-3</v>
      </c>
      <c r="G52" s="61">
        <f>+'Combined Rate'!I85</f>
        <v>0</v>
      </c>
      <c r="H52" s="61">
        <f>+'Combined Rate'!J85</f>
        <v>0</v>
      </c>
      <c r="I52" s="61">
        <f>+'Combined Rate'!K85</f>
        <v>3.0000000000000001E-3</v>
      </c>
      <c r="J52" s="61">
        <f>+'Combined Rate'!L85</f>
        <v>0</v>
      </c>
      <c r="K52" s="61">
        <f>+'Combined Rate'!M85</f>
        <v>0</v>
      </c>
      <c r="L52" s="61">
        <f>+'Combined Rate'!N85</f>
        <v>0</v>
      </c>
      <c r="M52" s="61">
        <f>+'Combined Rate'!O85</f>
        <v>2.5000000000000001E-3</v>
      </c>
      <c r="N52" s="61">
        <f>+'Combined Rate'!P85</f>
        <v>0</v>
      </c>
      <c r="O52" s="61">
        <f>+'Combined Rate'!Q85</f>
        <v>0</v>
      </c>
      <c r="P52" s="61">
        <f>+'Combined Rate'!R85</f>
        <v>0.01</v>
      </c>
      <c r="Q52" s="61">
        <f>+'Combined Rate'!S85</f>
        <v>0</v>
      </c>
      <c r="R52" s="61">
        <f>+'Combined Rate'!T85</f>
        <v>0</v>
      </c>
      <c r="S52" s="61">
        <f>+'Combined Rate'!U85</f>
        <v>0</v>
      </c>
      <c r="T52" s="61">
        <f>+'Combined Rate'!V85</f>
        <v>0</v>
      </c>
      <c r="U52" s="61">
        <f>+'Combined Rate'!W85</f>
        <v>0</v>
      </c>
      <c r="V52" s="88" t="e">
        <f>+#REF!</f>
        <v>#REF!</v>
      </c>
      <c r="W52" s="88" t="e">
        <f>+#REF!</f>
        <v>#REF!</v>
      </c>
      <c r="X52" s="88" t="e">
        <f>+#REF!</f>
        <v>#REF!</v>
      </c>
      <c r="Y52" s="88" t="e">
        <f>+#REF!</f>
        <v>#REF!</v>
      </c>
      <c r="Z52" s="88" t="e">
        <f>+#REF!</f>
        <v>#REF!</v>
      </c>
      <c r="AA52" s="88" t="e">
        <f>+#REF!</f>
        <v>#REF!</v>
      </c>
      <c r="AB52" s="88" t="e">
        <f>+#REF!</f>
        <v>#REF!</v>
      </c>
      <c r="AC52" s="88" t="e">
        <f>+#REF!</f>
        <v>#REF!</v>
      </c>
      <c r="AD52" s="88" t="e">
        <f>+#REF!</f>
        <v>#REF!</v>
      </c>
      <c r="AE52" s="89" t="e">
        <f>+#REF!</f>
        <v>#REF!</v>
      </c>
      <c r="AF52" s="89" t="e">
        <f>+#REF!</f>
        <v>#REF!</v>
      </c>
      <c r="AG52" s="89" t="e">
        <f>+#REF!</f>
        <v>#REF!</v>
      </c>
      <c r="AH52" s="88" t="e">
        <f>+#REF!</f>
        <v>#REF!</v>
      </c>
      <c r="AI52" s="88" t="e">
        <f>+#REF!</f>
        <v>#REF!</v>
      </c>
      <c r="AJ52" s="88" t="e">
        <f t="shared" si="0"/>
        <v>#REF!</v>
      </c>
    </row>
    <row r="53" spans="1:36" x14ac:dyDescent="0.2">
      <c r="A53" s="60" t="s">
        <v>725</v>
      </c>
      <c r="B53" s="22" t="s">
        <v>134</v>
      </c>
      <c r="C53" s="61">
        <f>+'Combined Rate'!E87</f>
        <v>4.8500000000000001E-2</v>
      </c>
      <c r="D53" s="61">
        <v>1.7500000000000002E-2</v>
      </c>
      <c r="E53" s="61">
        <f>+'Combined Rate'!G87</f>
        <v>0.01</v>
      </c>
      <c r="F53" s="61">
        <f>+'Combined Rate'!H87</f>
        <v>2.5000000000000001E-3</v>
      </c>
      <c r="G53" s="61">
        <f>+'Combined Rate'!I87</f>
        <v>2.5000000000000001E-3</v>
      </c>
      <c r="H53" s="61">
        <f>+'Combined Rate'!J87</f>
        <v>2.5000000000000001E-3</v>
      </c>
      <c r="I53" s="61">
        <f>+'Combined Rate'!K87</f>
        <v>0</v>
      </c>
      <c r="J53" s="61">
        <f>+'Combined Rate'!L87</f>
        <v>2.5000000000000001E-3</v>
      </c>
      <c r="K53" s="61">
        <f>+'Combined Rate'!M87</f>
        <v>0</v>
      </c>
      <c r="L53" s="61">
        <f>+'Combined Rate'!N87</f>
        <v>0</v>
      </c>
      <c r="M53" s="61">
        <f>+'Combined Rate'!O87</f>
        <v>2.5000000000000001E-3</v>
      </c>
      <c r="N53" s="61">
        <f>+'Combined Rate'!P87</f>
        <v>0</v>
      </c>
      <c r="O53" s="61">
        <f>+'Combined Rate'!Q87</f>
        <v>5.0000000000000001E-4</v>
      </c>
      <c r="P53" s="61">
        <f>+'Combined Rate'!R87</f>
        <v>0</v>
      </c>
      <c r="Q53" s="61">
        <f>+'Combined Rate'!S87</f>
        <v>0</v>
      </c>
      <c r="R53" s="61">
        <f>+'Combined Rate'!T87</f>
        <v>0</v>
      </c>
      <c r="S53" s="61">
        <f>+'Combined Rate'!U87</f>
        <v>0</v>
      </c>
      <c r="T53" s="61">
        <f>+'Combined Rate'!V87</f>
        <v>0</v>
      </c>
      <c r="U53" s="61">
        <f>+'Combined Rate'!W87</f>
        <v>0</v>
      </c>
      <c r="V53" s="88" t="e">
        <f>+#REF!</f>
        <v>#REF!</v>
      </c>
      <c r="W53" s="88" t="e">
        <f>+#REF!</f>
        <v>#REF!</v>
      </c>
      <c r="X53" s="88" t="e">
        <f>+#REF!</f>
        <v>#REF!</v>
      </c>
      <c r="Y53" s="88" t="e">
        <f>+#REF!</f>
        <v>#REF!</v>
      </c>
      <c r="Z53" s="88" t="e">
        <f>+#REF!</f>
        <v>#REF!</v>
      </c>
      <c r="AA53" s="88" t="e">
        <f>+#REF!</f>
        <v>#REF!</v>
      </c>
      <c r="AB53" s="88" t="e">
        <f>+#REF!</f>
        <v>#REF!</v>
      </c>
      <c r="AC53" s="88" t="e">
        <f>+#REF!</f>
        <v>#REF!</v>
      </c>
      <c r="AD53" s="88" t="e">
        <f>+#REF!</f>
        <v>#REF!</v>
      </c>
      <c r="AE53" s="89" t="e">
        <f>+#REF!</f>
        <v>#REF!</v>
      </c>
      <c r="AF53" s="89" t="e">
        <f>+#REF!</f>
        <v>#REF!</v>
      </c>
      <c r="AG53" s="89" t="e">
        <f>+#REF!</f>
        <v>#REF!</v>
      </c>
      <c r="AH53" s="88" t="e">
        <f>+#REF!</f>
        <v>#REF!</v>
      </c>
      <c r="AI53" s="88" t="e">
        <f>+#REF!</f>
        <v>#REF!</v>
      </c>
      <c r="AJ53" s="88" t="e">
        <f t="shared" si="0"/>
        <v>#REF!</v>
      </c>
    </row>
    <row r="54" spans="1:36" x14ac:dyDescent="0.2">
      <c r="A54" s="60" t="s">
        <v>726</v>
      </c>
      <c r="B54" s="22" t="s">
        <v>136</v>
      </c>
      <c r="C54" s="61">
        <f>+'Combined Rate'!E88</f>
        <v>4.8500000000000001E-2</v>
      </c>
      <c r="D54" s="61">
        <v>1.7500000000000002E-2</v>
      </c>
      <c r="E54" s="61">
        <f>+'Combined Rate'!G88</f>
        <v>0.01</v>
      </c>
      <c r="F54" s="61">
        <f>+'Combined Rate'!H88</f>
        <v>2.5000000000000001E-3</v>
      </c>
      <c r="G54" s="61">
        <f>+'Combined Rate'!I88</f>
        <v>2.5000000000000001E-3</v>
      </c>
      <c r="H54" s="61">
        <f>+'Combined Rate'!J88</f>
        <v>2.5000000000000001E-3</v>
      </c>
      <c r="I54" s="61">
        <f>+'Combined Rate'!K88</f>
        <v>0</v>
      </c>
      <c r="J54" s="61">
        <f>+'Combined Rate'!L88</f>
        <v>2.5000000000000001E-3</v>
      </c>
      <c r="K54" s="61">
        <f>+'Combined Rate'!M88</f>
        <v>0</v>
      </c>
      <c r="L54" s="61">
        <f>+'Combined Rate'!N88</f>
        <v>0</v>
      </c>
      <c r="M54" s="61">
        <f>+'Combined Rate'!O88</f>
        <v>2.5000000000000001E-3</v>
      </c>
      <c r="N54" s="61">
        <f>+'Combined Rate'!P88</f>
        <v>0</v>
      </c>
      <c r="O54" s="61">
        <f>+'Combined Rate'!Q88</f>
        <v>5.0000000000000001E-4</v>
      </c>
      <c r="P54" s="61">
        <f>+'Combined Rate'!R88</f>
        <v>0</v>
      </c>
      <c r="Q54" s="61">
        <f>+'Combined Rate'!S88</f>
        <v>1E-3</v>
      </c>
      <c r="R54" s="61">
        <f>+'Combined Rate'!T88</f>
        <v>0</v>
      </c>
      <c r="S54" s="61">
        <f>+'Combined Rate'!U88</f>
        <v>0</v>
      </c>
      <c r="T54" s="61">
        <f>+'Combined Rate'!V88</f>
        <v>0</v>
      </c>
      <c r="U54" s="61">
        <f>+'Combined Rate'!W88</f>
        <v>0</v>
      </c>
      <c r="V54" s="88" t="e">
        <f>+#REF!</f>
        <v>#REF!</v>
      </c>
      <c r="W54" s="88" t="e">
        <f>+#REF!</f>
        <v>#REF!</v>
      </c>
      <c r="X54" s="88" t="e">
        <f>+#REF!</f>
        <v>#REF!</v>
      </c>
      <c r="Y54" s="88" t="e">
        <f>+#REF!</f>
        <v>#REF!</v>
      </c>
      <c r="Z54" s="88" t="e">
        <f>+#REF!</f>
        <v>#REF!</v>
      </c>
      <c r="AA54" s="88" t="e">
        <f>+#REF!</f>
        <v>#REF!</v>
      </c>
      <c r="AB54" s="88" t="e">
        <f>+#REF!</f>
        <v>#REF!</v>
      </c>
      <c r="AC54" s="88" t="e">
        <f>+#REF!</f>
        <v>#REF!</v>
      </c>
      <c r="AD54" s="88" t="e">
        <f>+#REF!</f>
        <v>#REF!</v>
      </c>
      <c r="AE54" s="89" t="e">
        <f>+#REF!</f>
        <v>#REF!</v>
      </c>
      <c r="AF54" s="89" t="e">
        <f>+#REF!</f>
        <v>#REF!</v>
      </c>
      <c r="AG54" s="89" t="e">
        <f>+#REF!</f>
        <v>#REF!</v>
      </c>
      <c r="AH54" s="88" t="e">
        <f>+#REF!</f>
        <v>#REF!</v>
      </c>
      <c r="AI54" s="88" t="e">
        <f>+#REF!</f>
        <v>#REF!</v>
      </c>
      <c r="AJ54" s="88" t="e">
        <f t="shared" si="0"/>
        <v>#REF!</v>
      </c>
    </row>
    <row r="55" spans="1:36" x14ac:dyDescent="0.2">
      <c r="A55" s="60" t="s">
        <v>727</v>
      </c>
      <c r="B55" s="22" t="s">
        <v>138</v>
      </c>
      <c r="C55" s="61">
        <f>+'Combined Rate'!E89</f>
        <v>4.8500000000000001E-2</v>
      </c>
      <c r="D55" s="61">
        <v>1.7500000000000002E-2</v>
      </c>
      <c r="E55" s="61">
        <f>+'Combined Rate'!G89</f>
        <v>0.01</v>
      </c>
      <c r="F55" s="61">
        <f>+'Combined Rate'!H89</f>
        <v>2.5000000000000001E-3</v>
      </c>
      <c r="G55" s="61">
        <f>+'Combined Rate'!I89</f>
        <v>2.5000000000000001E-3</v>
      </c>
      <c r="H55" s="61">
        <f>+'Combined Rate'!J89</f>
        <v>2.5000000000000001E-3</v>
      </c>
      <c r="I55" s="61">
        <f>+'Combined Rate'!K89</f>
        <v>0</v>
      </c>
      <c r="J55" s="61">
        <f>+'Combined Rate'!L89</f>
        <v>2.5000000000000001E-3</v>
      </c>
      <c r="K55" s="61">
        <f>+'Combined Rate'!M89</f>
        <v>0</v>
      </c>
      <c r="L55" s="61">
        <f>+'Combined Rate'!N89</f>
        <v>0</v>
      </c>
      <c r="M55" s="61">
        <f>+'Combined Rate'!O89</f>
        <v>2.5000000000000001E-3</v>
      </c>
      <c r="N55" s="61">
        <f>+'Combined Rate'!P89</f>
        <v>0</v>
      </c>
      <c r="O55" s="61">
        <f>+'Combined Rate'!Q89</f>
        <v>5.0000000000000001E-4</v>
      </c>
      <c r="P55" s="61">
        <f>+'Combined Rate'!R89</f>
        <v>0</v>
      </c>
      <c r="Q55" s="61">
        <f>+'Combined Rate'!S89</f>
        <v>1E-3</v>
      </c>
      <c r="R55" s="61">
        <f>+'Combined Rate'!T89</f>
        <v>0</v>
      </c>
      <c r="S55" s="61">
        <f>+'Combined Rate'!U89</f>
        <v>0</v>
      </c>
      <c r="T55" s="61">
        <f>+'Combined Rate'!V89</f>
        <v>0</v>
      </c>
      <c r="U55" s="61">
        <f>+'Combined Rate'!W89</f>
        <v>0</v>
      </c>
      <c r="V55" s="88" t="e">
        <f>+#REF!</f>
        <v>#REF!</v>
      </c>
      <c r="W55" s="88" t="e">
        <f>+#REF!</f>
        <v>#REF!</v>
      </c>
      <c r="X55" s="88" t="e">
        <f>+#REF!</f>
        <v>#REF!</v>
      </c>
      <c r="Y55" s="88" t="e">
        <f>+#REF!</f>
        <v>#REF!</v>
      </c>
      <c r="Z55" s="88" t="e">
        <f>+#REF!</f>
        <v>#REF!</v>
      </c>
      <c r="AA55" s="88" t="e">
        <f>+#REF!</f>
        <v>#REF!</v>
      </c>
      <c r="AB55" s="88" t="e">
        <f>+#REF!</f>
        <v>#REF!</v>
      </c>
      <c r="AC55" s="88" t="e">
        <f>+#REF!</f>
        <v>#REF!</v>
      </c>
      <c r="AD55" s="88" t="e">
        <f>+#REF!</f>
        <v>#REF!</v>
      </c>
      <c r="AE55" s="89" t="e">
        <f>+#REF!</f>
        <v>#REF!</v>
      </c>
      <c r="AF55" s="89" t="e">
        <f>+#REF!</f>
        <v>#REF!</v>
      </c>
      <c r="AG55" s="89" t="e">
        <f>+#REF!</f>
        <v>#REF!</v>
      </c>
      <c r="AH55" s="88" t="e">
        <f>+#REF!</f>
        <v>#REF!</v>
      </c>
      <c r="AI55" s="88" t="e">
        <f>+#REF!</f>
        <v>#REF!</v>
      </c>
      <c r="AJ55" s="88" t="e">
        <f t="shared" si="0"/>
        <v>#REF!</v>
      </c>
    </row>
    <row r="56" spans="1:36" x14ac:dyDescent="0.2">
      <c r="A56" s="60" t="s">
        <v>728</v>
      </c>
      <c r="B56" s="22" t="s">
        <v>140</v>
      </c>
      <c r="C56" s="61">
        <f>+'Combined Rate'!E90</f>
        <v>4.8500000000000001E-2</v>
      </c>
      <c r="D56" s="61">
        <v>1.7500000000000002E-2</v>
      </c>
      <c r="E56" s="61">
        <f>+'Combined Rate'!G90</f>
        <v>0.01</v>
      </c>
      <c r="F56" s="61">
        <f>+'Combined Rate'!H90</f>
        <v>2.5000000000000001E-3</v>
      </c>
      <c r="G56" s="61">
        <f>+'Combined Rate'!I90</f>
        <v>2.5000000000000001E-3</v>
      </c>
      <c r="H56" s="61">
        <f>+'Combined Rate'!J90</f>
        <v>2.5000000000000001E-3</v>
      </c>
      <c r="I56" s="61">
        <f>+'Combined Rate'!K90</f>
        <v>0</v>
      </c>
      <c r="J56" s="61">
        <f>+'Combined Rate'!L90</f>
        <v>2.5000000000000001E-3</v>
      </c>
      <c r="K56" s="61">
        <f>+'Combined Rate'!M90</f>
        <v>0</v>
      </c>
      <c r="L56" s="61">
        <f>+'Combined Rate'!N90</f>
        <v>0</v>
      </c>
      <c r="M56" s="61">
        <f>+'Combined Rate'!O90</f>
        <v>2.5000000000000001E-3</v>
      </c>
      <c r="N56" s="61">
        <f>+'Combined Rate'!P90</f>
        <v>0</v>
      </c>
      <c r="O56" s="61">
        <f>+'Combined Rate'!Q90</f>
        <v>5.0000000000000001E-4</v>
      </c>
      <c r="P56" s="61">
        <f>+'Combined Rate'!R90</f>
        <v>0</v>
      </c>
      <c r="Q56" s="61">
        <f>+'Combined Rate'!S90</f>
        <v>1E-3</v>
      </c>
      <c r="R56" s="61">
        <f>+'Combined Rate'!T90</f>
        <v>0</v>
      </c>
      <c r="S56" s="61">
        <f>+'Combined Rate'!U90</f>
        <v>0</v>
      </c>
      <c r="T56" s="61">
        <f>+'Combined Rate'!V90</f>
        <v>0</v>
      </c>
      <c r="U56" s="61">
        <f>+'Combined Rate'!W90</f>
        <v>0</v>
      </c>
      <c r="V56" s="88" t="e">
        <f>+#REF!</f>
        <v>#REF!</v>
      </c>
      <c r="W56" s="88" t="e">
        <f>+#REF!</f>
        <v>#REF!</v>
      </c>
      <c r="X56" s="88" t="e">
        <f>+#REF!</f>
        <v>#REF!</v>
      </c>
      <c r="Y56" s="88" t="e">
        <f>+#REF!</f>
        <v>#REF!</v>
      </c>
      <c r="Z56" s="88" t="e">
        <f>+#REF!</f>
        <v>#REF!</v>
      </c>
      <c r="AA56" s="88" t="e">
        <f>+#REF!</f>
        <v>#REF!</v>
      </c>
      <c r="AB56" s="88" t="e">
        <f>+#REF!</f>
        <v>#REF!</v>
      </c>
      <c r="AC56" s="88" t="e">
        <f>+#REF!</f>
        <v>#REF!</v>
      </c>
      <c r="AD56" s="88" t="e">
        <f>+#REF!</f>
        <v>#REF!</v>
      </c>
      <c r="AE56" s="89" t="e">
        <f>+#REF!</f>
        <v>#REF!</v>
      </c>
      <c r="AF56" s="89" t="e">
        <f>+#REF!</f>
        <v>#REF!</v>
      </c>
      <c r="AG56" s="89" t="e">
        <f>+#REF!</f>
        <v>#REF!</v>
      </c>
      <c r="AH56" s="88" t="e">
        <f>+#REF!</f>
        <v>#REF!</v>
      </c>
      <c r="AI56" s="88" t="e">
        <f>+#REF!</f>
        <v>#REF!</v>
      </c>
      <c r="AJ56" s="88" t="e">
        <f t="shared" si="0"/>
        <v>#REF!</v>
      </c>
    </row>
    <row r="57" spans="1:36" x14ac:dyDescent="0.2">
      <c r="A57" s="60" t="s">
        <v>729</v>
      </c>
      <c r="B57" s="22" t="s">
        <v>142</v>
      </c>
      <c r="C57" s="61">
        <f>+'Combined Rate'!E91</f>
        <v>4.8500000000000001E-2</v>
      </c>
      <c r="D57" s="61">
        <v>1.7500000000000002E-2</v>
      </c>
      <c r="E57" s="61">
        <f>+'Combined Rate'!G91</f>
        <v>0.01</v>
      </c>
      <c r="F57" s="61">
        <f>+'Combined Rate'!H91</f>
        <v>2.5000000000000001E-3</v>
      </c>
      <c r="G57" s="61">
        <f>+'Combined Rate'!I91</f>
        <v>2.5000000000000001E-3</v>
      </c>
      <c r="H57" s="61">
        <f>+'Combined Rate'!J91</f>
        <v>2.5000000000000001E-3</v>
      </c>
      <c r="I57" s="61">
        <f>+'Combined Rate'!K91</f>
        <v>0</v>
      </c>
      <c r="J57" s="61">
        <f>+'Combined Rate'!L91</f>
        <v>2.5000000000000001E-3</v>
      </c>
      <c r="K57" s="61">
        <f>+'Combined Rate'!M91</f>
        <v>0</v>
      </c>
      <c r="L57" s="61">
        <f>+'Combined Rate'!N91</f>
        <v>0</v>
      </c>
      <c r="M57" s="61">
        <f>+'Combined Rate'!O91</f>
        <v>2.5000000000000001E-3</v>
      </c>
      <c r="N57" s="61">
        <f>+'Combined Rate'!P91</f>
        <v>0</v>
      </c>
      <c r="O57" s="61">
        <f>+'Combined Rate'!Q91</f>
        <v>5.0000000000000001E-4</v>
      </c>
      <c r="P57" s="61">
        <f>+'Combined Rate'!R91</f>
        <v>0</v>
      </c>
      <c r="Q57" s="61">
        <f>+'Combined Rate'!S91</f>
        <v>0</v>
      </c>
      <c r="R57" s="61">
        <f>+'Combined Rate'!T91</f>
        <v>0</v>
      </c>
      <c r="S57" s="61">
        <f>+'Combined Rate'!U91</f>
        <v>0</v>
      </c>
      <c r="T57" s="61">
        <f>+'Combined Rate'!V91</f>
        <v>0</v>
      </c>
      <c r="U57" s="61">
        <f>+'Combined Rate'!W91</f>
        <v>0</v>
      </c>
      <c r="V57" s="88" t="e">
        <f>+#REF!</f>
        <v>#REF!</v>
      </c>
      <c r="W57" s="88" t="e">
        <f>+#REF!</f>
        <v>#REF!</v>
      </c>
      <c r="X57" s="88" t="e">
        <f>+#REF!</f>
        <v>#REF!</v>
      </c>
      <c r="Y57" s="88" t="e">
        <f>+#REF!</f>
        <v>#REF!</v>
      </c>
      <c r="Z57" s="88" t="e">
        <f>+#REF!</f>
        <v>#REF!</v>
      </c>
      <c r="AA57" s="88" t="e">
        <f>+#REF!</f>
        <v>#REF!</v>
      </c>
      <c r="AB57" s="88" t="e">
        <f>+#REF!</f>
        <v>#REF!</v>
      </c>
      <c r="AC57" s="88" t="e">
        <f>+#REF!</f>
        <v>#REF!</v>
      </c>
      <c r="AD57" s="88" t="e">
        <f>+#REF!</f>
        <v>#REF!</v>
      </c>
      <c r="AE57" s="89" t="e">
        <f>+#REF!</f>
        <v>#REF!</v>
      </c>
      <c r="AF57" s="89" t="e">
        <f>+#REF!</f>
        <v>#REF!</v>
      </c>
      <c r="AG57" s="89" t="e">
        <f>+#REF!</f>
        <v>#REF!</v>
      </c>
      <c r="AH57" s="88" t="e">
        <f>+#REF!</f>
        <v>#REF!</v>
      </c>
      <c r="AI57" s="88" t="e">
        <f>+#REF!</f>
        <v>#REF!</v>
      </c>
      <c r="AJ57" s="88" t="e">
        <f t="shared" si="0"/>
        <v>#REF!</v>
      </c>
    </row>
    <row r="58" spans="1:36" x14ac:dyDescent="0.2">
      <c r="A58" s="60" t="s">
        <v>730</v>
      </c>
      <c r="B58" s="22" t="s">
        <v>144</v>
      </c>
      <c r="C58" s="61">
        <f>+'Combined Rate'!E92</f>
        <v>4.8500000000000001E-2</v>
      </c>
      <c r="D58" s="61">
        <v>1.7500000000000002E-2</v>
      </c>
      <c r="E58" s="61">
        <f>+'Combined Rate'!G92</f>
        <v>0.01</v>
      </c>
      <c r="F58" s="61">
        <f>+'Combined Rate'!H92</f>
        <v>2.5000000000000001E-3</v>
      </c>
      <c r="G58" s="61">
        <f>+'Combined Rate'!I92</f>
        <v>2.5000000000000001E-3</v>
      </c>
      <c r="H58" s="61">
        <f>+'Combined Rate'!J92</f>
        <v>2.5000000000000001E-3</v>
      </c>
      <c r="I58" s="61">
        <f>+'Combined Rate'!K92</f>
        <v>0</v>
      </c>
      <c r="J58" s="61">
        <f>+'Combined Rate'!L92</f>
        <v>2.5000000000000001E-3</v>
      </c>
      <c r="K58" s="61">
        <f>+'Combined Rate'!M92</f>
        <v>0</v>
      </c>
      <c r="L58" s="61">
        <f>+'Combined Rate'!N92</f>
        <v>0</v>
      </c>
      <c r="M58" s="61">
        <f>+'Combined Rate'!O92</f>
        <v>2.5000000000000001E-3</v>
      </c>
      <c r="N58" s="61">
        <f>+'Combined Rate'!P92</f>
        <v>0</v>
      </c>
      <c r="O58" s="61">
        <f>+'Combined Rate'!Q92</f>
        <v>5.0000000000000001E-4</v>
      </c>
      <c r="P58" s="61">
        <f>+'Combined Rate'!R92</f>
        <v>0</v>
      </c>
      <c r="Q58" s="61">
        <f>+'Combined Rate'!S92</f>
        <v>1E-3</v>
      </c>
      <c r="R58" s="61">
        <f>+'Combined Rate'!T92</f>
        <v>0</v>
      </c>
      <c r="S58" s="61">
        <f>+'Combined Rate'!U92</f>
        <v>0</v>
      </c>
      <c r="T58" s="61">
        <f>+'Combined Rate'!V92</f>
        <v>0</v>
      </c>
      <c r="U58" s="61">
        <f>+'Combined Rate'!W92</f>
        <v>0</v>
      </c>
      <c r="V58" s="88" t="e">
        <f>+#REF!</f>
        <v>#REF!</v>
      </c>
      <c r="W58" s="88" t="e">
        <f>+#REF!</f>
        <v>#REF!</v>
      </c>
      <c r="X58" s="88" t="e">
        <f>+#REF!</f>
        <v>#REF!</v>
      </c>
      <c r="Y58" s="88" t="e">
        <f>+#REF!</f>
        <v>#REF!</v>
      </c>
      <c r="Z58" s="88" t="e">
        <f>+#REF!</f>
        <v>#REF!</v>
      </c>
      <c r="AA58" s="88" t="e">
        <f>+#REF!</f>
        <v>#REF!</v>
      </c>
      <c r="AB58" s="88" t="e">
        <f>+#REF!</f>
        <v>#REF!</v>
      </c>
      <c r="AC58" s="88" t="e">
        <f>+#REF!</f>
        <v>#REF!</v>
      </c>
      <c r="AD58" s="88" t="e">
        <f>+#REF!</f>
        <v>#REF!</v>
      </c>
      <c r="AE58" s="89" t="e">
        <f>+#REF!</f>
        <v>#REF!</v>
      </c>
      <c r="AF58" s="89" t="e">
        <f>+#REF!</f>
        <v>#REF!</v>
      </c>
      <c r="AG58" s="89" t="e">
        <f>+#REF!</f>
        <v>#REF!</v>
      </c>
      <c r="AH58" s="88" t="e">
        <f>+#REF!</f>
        <v>#REF!</v>
      </c>
      <c r="AI58" s="88" t="e">
        <f>+#REF!</f>
        <v>#REF!</v>
      </c>
      <c r="AJ58" s="88" t="e">
        <f t="shared" si="0"/>
        <v>#REF!</v>
      </c>
    </row>
    <row r="59" spans="1:36" x14ac:dyDescent="0.2">
      <c r="A59" s="60" t="s">
        <v>731</v>
      </c>
      <c r="B59" s="22" t="s">
        <v>146</v>
      </c>
      <c r="C59" s="61">
        <f>+'Combined Rate'!E93</f>
        <v>4.8500000000000001E-2</v>
      </c>
      <c r="D59" s="61">
        <v>1.7500000000000002E-2</v>
      </c>
      <c r="E59" s="61">
        <f>+'Combined Rate'!G93</f>
        <v>0.01</v>
      </c>
      <c r="F59" s="61">
        <f>+'Combined Rate'!H93</f>
        <v>2.5000000000000001E-3</v>
      </c>
      <c r="G59" s="61">
        <f>+'Combined Rate'!I93</f>
        <v>2.5000000000000001E-3</v>
      </c>
      <c r="H59" s="61">
        <f>+'Combined Rate'!J93</f>
        <v>2.5000000000000001E-3</v>
      </c>
      <c r="I59" s="61">
        <f>+'Combined Rate'!K93</f>
        <v>0</v>
      </c>
      <c r="J59" s="61">
        <f>+'Combined Rate'!L93</f>
        <v>2.5000000000000001E-3</v>
      </c>
      <c r="K59" s="61">
        <f>+'Combined Rate'!M93</f>
        <v>0</v>
      </c>
      <c r="L59" s="61">
        <f>+'Combined Rate'!N93</f>
        <v>0</v>
      </c>
      <c r="M59" s="61">
        <f>+'Combined Rate'!O93</f>
        <v>2.5000000000000001E-3</v>
      </c>
      <c r="N59" s="61">
        <f>+'Combined Rate'!P93</f>
        <v>0</v>
      </c>
      <c r="O59" s="61">
        <f>+'Combined Rate'!Q93</f>
        <v>5.0000000000000001E-4</v>
      </c>
      <c r="P59" s="61">
        <f>+'Combined Rate'!R93</f>
        <v>0</v>
      </c>
      <c r="Q59" s="61">
        <f>+'Combined Rate'!S93</f>
        <v>1E-3</v>
      </c>
      <c r="R59" s="61">
        <f>+'Combined Rate'!T93</f>
        <v>0</v>
      </c>
      <c r="S59" s="61">
        <f>+'Combined Rate'!U93</f>
        <v>0</v>
      </c>
      <c r="T59" s="61">
        <f>+'Combined Rate'!V93</f>
        <v>0</v>
      </c>
      <c r="U59" s="61">
        <f>+'Combined Rate'!W93</f>
        <v>0</v>
      </c>
      <c r="V59" s="88" t="e">
        <f>+#REF!</f>
        <v>#REF!</v>
      </c>
      <c r="W59" s="88" t="e">
        <f>+#REF!</f>
        <v>#REF!</v>
      </c>
      <c r="X59" s="88" t="e">
        <f>+#REF!</f>
        <v>#REF!</v>
      </c>
      <c r="Y59" s="88" t="e">
        <f>+#REF!</f>
        <v>#REF!</v>
      </c>
      <c r="Z59" s="88" t="e">
        <f>+#REF!</f>
        <v>#REF!</v>
      </c>
      <c r="AA59" s="88" t="e">
        <f>+#REF!</f>
        <v>#REF!</v>
      </c>
      <c r="AB59" s="88" t="e">
        <f>+#REF!</f>
        <v>#REF!</v>
      </c>
      <c r="AC59" s="88" t="e">
        <f>+#REF!</f>
        <v>#REF!</v>
      </c>
      <c r="AD59" s="88" t="e">
        <f>+#REF!</f>
        <v>#REF!</v>
      </c>
      <c r="AE59" s="89" t="e">
        <f>+#REF!</f>
        <v>#REF!</v>
      </c>
      <c r="AF59" s="89" t="e">
        <f>+#REF!</f>
        <v>#REF!</v>
      </c>
      <c r="AG59" s="89" t="e">
        <f>+#REF!</f>
        <v>#REF!</v>
      </c>
      <c r="AH59" s="88" t="e">
        <f>+#REF!</f>
        <v>#REF!</v>
      </c>
      <c r="AI59" s="88" t="e">
        <f>+#REF!</f>
        <v>#REF!</v>
      </c>
      <c r="AJ59" s="88" t="e">
        <f t="shared" si="0"/>
        <v>#REF!</v>
      </c>
    </row>
    <row r="60" spans="1:36" x14ac:dyDescent="0.2">
      <c r="A60" s="60" t="s">
        <v>732</v>
      </c>
      <c r="B60" s="22" t="s">
        <v>148</v>
      </c>
      <c r="C60" s="61">
        <f>+'Combined Rate'!E94</f>
        <v>4.8500000000000001E-2</v>
      </c>
      <c r="D60" s="61">
        <v>1.7500000000000002E-2</v>
      </c>
      <c r="E60" s="61">
        <f>+'Combined Rate'!G94</f>
        <v>0.01</v>
      </c>
      <c r="F60" s="61">
        <f>+'Combined Rate'!H94</f>
        <v>2.5000000000000001E-3</v>
      </c>
      <c r="G60" s="61">
        <f>+'Combined Rate'!I94</f>
        <v>2.5000000000000001E-3</v>
      </c>
      <c r="H60" s="61">
        <f>+'Combined Rate'!J94</f>
        <v>2.5000000000000001E-3</v>
      </c>
      <c r="I60" s="61">
        <f>+'Combined Rate'!K94</f>
        <v>0</v>
      </c>
      <c r="J60" s="61">
        <f>+'Combined Rate'!L94</f>
        <v>2.5000000000000001E-3</v>
      </c>
      <c r="K60" s="61">
        <f>+'Combined Rate'!M94</f>
        <v>0</v>
      </c>
      <c r="L60" s="61">
        <f>+'Combined Rate'!N94</f>
        <v>0</v>
      </c>
      <c r="M60" s="61">
        <f>+'Combined Rate'!O94</f>
        <v>2.5000000000000001E-3</v>
      </c>
      <c r="N60" s="61">
        <f>+'Combined Rate'!P94</f>
        <v>0</v>
      </c>
      <c r="O60" s="61">
        <f>+'Combined Rate'!Q94</f>
        <v>5.0000000000000001E-4</v>
      </c>
      <c r="P60" s="61">
        <f>+'Combined Rate'!R94</f>
        <v>0</v>
      </c>
      <c r="Q60" s="61">
        <f>+'Combined Rate'!S94</f>
        <v>1E-3</v>
      </c>
      <c r="R60" s="61">
        <f>+'Combined Rate'!T94</f>
        <v>0</v>
      </c>
      <c r="S60" s="61">
        <f>+'Combined Rate'!U94</f>
        <v>0</v>
      </c>
      <c r="T60" s="61">
        <f>+'Combined Rate'!V94</f>
        <v>0</v>
      </c>
      <c r="U60" s="61">
        <f>+'Combined Rate'!W94</f>
        <v>0</v>
      </c>
      <c r="V60" s="88" t="e">
        <f>+#REF!</f>
        <v>#REF!</v>
      </c>
      <c r="W60" s="88" t="e">
        <f>+#REF!</f>
        <v>#REF!</v>
      </c>
      <c r="X60" s="88" t="e">
        <f>+#REF!</f>
        <v>#REF!</v>
      </c>
      <c r="Y60" s="88" t="e">
        <f>+#REF!</f>
        <v>#REF!</v>
      </c>
      <c r="Z60" s="88" t="e">
        <f>+#REF!</f>
        <v>#REF!</v>
      </c>
      <c r="AA60" s="88" t="e">
        <f>+#REF!</f>
        <v>#REF!</v>
      </c>
      <c r="AB60" s="88" t="e">
        <f>+#REF!</f>
        <v>#REF!</v>
      </c>
      <c r="AC60" s="88" t="e">
        <f>+#REF!</f>
        <v>#REF!</v>
      </c>
      <c r="AD60" s="88" t="e">
        <f>+#REF!</f>
        <v>#REF!</v>
      </c>
      <c r="AE60" s="89" t="e">
        <f>+#REF!</f>
        <v>#REF!</v>
      </c>
      <c r="AF60" s="89" t="e">
        <f>+#REF!</f>
        <v>#REF!</v>
      </c>
      <c r="AG60" s="89" t="e">
        <f>+#REF!</f>
        <v>#REF!</v>
      </c>
      <c r="AH60" s="88" t="e">
        <f>+#REF!</f>
        <v>#REF!</v>
      </c>
      <c r="AI60" s="88" t="e">
        <f>+#REF!</f>
        <v>#REF!</v>
      </c>
      <c r="AJ60" s="88" t="e">
        <f t="shared" si="0"/>
        <v>#REF!</v>
      </c>
    </row>
    <row r="61" spans="1:36" x14ac:dyDescent="0.2">
      <c r="A61" s="60" t="s">
        <v>733</v>
      </c>
      <c r="B61" s="22" t="s">
        <v>150</v>
      </c>
      <c r="C61" s="61">
        <f>+'Combined Rate'!E95</f>
        <v>4.8500000000000001E-2</v>
      </c>
      <c r="D61" s="61">
        <v>1.7500000000000002E-2</v>
      </c>
      <c r="E61" s="61">
        <f>+'Combined Rate'!G95</f>
        <v>0.01</v>
      </c>
      <c r="F61" s="61">
        <f>+'Combined Rate'!H95</f>
        <v>2.5000000000000001E-3</v>
      </c>
      <c r="G61" s="61">
        <f>+'Combined Rate'!I95</f>
        <v>2.5000000000000001E-3</v>
      </c>
      <c r="H61" s="61">
        <f>+'Combined Rate'!J95</f>
        <v>2.5000000000000001E-3</v>
      </c>
      <c r="I61" s="61">
        <f>+'Combined Rate'!K95</f>
        <v>0</v>
      </c>
      <c r="J61" s="61">
        <f>+'Combined Rate'!L95</f>
        <v>2.5000000000000001E-3</v>
      </c>
      <c r="K61" s="61">
        <f>+'Combined Rate'!M95</f>
        <v>0</v>
      </c>
      <c r="L61" s="61">
        <f>+'Combined Rate'!N95</f>
        <v>0</v>
      </c>
      <c r="M61" s="61">
        <f>+'Combined Rate'!O95</f>
        <v>2.5000000000000001E-3</v>
      </c>
      <c r="N61" s="61">
        <f>+'Combined Rate'!P95</f>
        <v>0</v>
      </c>
      <c r="O61" s="61">
        <f>+'Combined Rate'!Q95</f>
        <v>5.0000000000000001E-4</v>
      </c>
      <c r="P61" s="61">
        <f>+'Combined Rate'!R95</f>
        <v>0</v>
      </c>
      <c r="Q61" s="61">
        <f>+'Combined Rate'!S95</f>
        <v>1E-3</v>
      </c>
      <c r="R61" s="61">
        <f>+'Combined Rate'!T95</f>
        <v>0</v>
      </c>
      <c r="S61" s="61">
        <f>+'Combined Rate'!U95</f>
        <v>0</v>
      </c>
      <c r="T61" s="61">
        <f>+'Combined Rate'!V95</f>
        <v>0</v>
      </c>
      <c r="U61" s="61">
        <f>+'Combined Rate'!W95</f>
        <v>0</v>
      </c>
      <c r="V61" s="88" t="e">
        <f>+#REF!</f>
        <v>#REF!</v>
      </c>
      <c r="W61" s="88" t="e">
        <f>+#REF!</f>
        <v>#REF!</v>
      </c>
      <c r="X61" s="88" t="e">
        <f>+#REF!</f>
        <v>#REF!</v>
      </c>
      <c r="Y61" s="88" t="e">
        <f>+#REF!</f>
        <v>#REF!</v>
      </c>
      <c r="Z61" s="88" t="e">
        <f>+#REF!</f>
        <v>#REF!</v>
      </c>
      <c r="AA61" s="88" t="e">
        <f>+#REF!</f>
        <v>#REF!</v>
      </c>
      <c r="AB61" s="88" t="e">
        <f>+#REF!</f>
        <v>#REF!</v>
      </c>
      <c r="AC61" s="88" t="e">
        <f>+#REF!</f>
        <v>#REF!</v>
      </c>
      <c r="AD61" s="88" t="e">
        <f>+#REF!</f>
        <v>#REF!</v>
      </c>
      <c r="AE61" s="89" t="e">
        <f>+#REF!</f>
        <v>#REF!</v>
      </c>
      <c r="AF61" s="89" t="e">
        <f>+#REF!</f>
        <v>#REF!</v>
      </c>
      <c r="AG61" s="89" t="e">
        <f>+#REF!</f>
        <v>#REF!</v>
      </c>
      <c r="AH61" s="88" t="e">
        <f>+#REF!</f>
        <v>#REF!</v>
      </c>
      <c r="AI61" s="88" t="e">
        <f>+#REF!</f>
        <v>#REF!</v>
      </c>
      <c r="AJ61" s="88" t="e">
        <f t="shared" si="0"/>
        <v>#REF!</v>
      </c>
    </row>
    <row r="62" spans="1:36" x14ac:dyDescent="0.2">
      <c r="A62" s="60" t="s">
        <v>734</v>
      </c>
      <c r="B62" s="22" t="s">
        <v>152</v>
      </c>
      <c r="C62" s="61">
        <f>+'Combined Rate'!E96</f>
        <v>4.8500000000000001E-2</v>
      </c>
      <c r="D62" s="61">
        <v>1.7500000000000002E-2</v>
      </c>
      <c r="E62" s="61">
        <f>+'Combined Rate'!G96</f>
        <v>0.01</v>
      </c>
      <c r="F62" s="61">
        <f>+'Combined Rate'!H96</f>
        <v>2.5000000000000001E-3</v>
      </c>
      <c r="G62" s="61">
        <f>+'Combined Rate'!I96</f>
        <v>2.5000000000000001E-3</v>
      </c>
      <c r="H62" s="61">
        <f>+'Combined Rate'!J96</f>
        <v>2.5000000000000001E-3</v>
      </c>
      <c r="I62" s="61">
        <f>+'Combined Rate'!K96</f>
        <v>0</v>
      </c>
      <c r="J62" s="61">
        <f>+'Combined Rate'!L96</f>
        <v>2.5000000000000001E-3</v>
      </c>
      <c r="K62" s="61">
        <f>+'Combined Rate'!M96</f>
        <v>0</v>
      </c>
      <c r="L62" s="61">
        <f>+'Combined Rate'!N96</f>
        <v>0</v>
      </c>
      <c r="M62" s="61">
        <f>+'Combined Rate'!O96</f>
        <v>2.5000000000000001E-3</v>
      </c>
      <c r="N62" s="61">
        <f>+'Combined Rate'!P96</f>
        <v>0</v>
      </c>
      <c r="O62" s="61">
        <f>+'Combined Rate'!Q96</f>
        <v>5.0000000000000001E-4</v>
      </c>
      <c r="P62" s="61">
        <f>+'Combined Rate'!R96</f>
        <v>0</v>
      </c>
      <c r="Q62" s="61">
        <f>+'Combined Rate'!S96</f>
        <v>1E-3</v>
      </c>
      <c r="R62" s="61">
        <f>+'Combined Rate'!T96</f>
        <v>0</v>
      </c>
      <c r="S62" s="61">
        <f>+'Combined Rate'!U96</f>
        <v>0</v>
      </c>
      <c r="T62" s="61">
        <f>+'Combined Rate'!V96</f>
        <v>0</v>
      </c>
      <c r="U62" s="61">
        <f>+'Combined Rate'!W96</f>
        <v>0</v>
      </c>
      <c r="V62" s="88" t="e">
        <f>+#REF!</f>
        <v>#REF!</v>
      </c>
      <c r="W62" s="88" t="e">
        <f>+#REF!</f>
        <v>#REF!</v>
      </c>
      <c r="X62" s="88" t="e">
        <f>+#REF!</f>
        <v>#REF!</v>
      </c>
      <c r="Y62" s="88" t="e">
        <f>+#REF!</f>
        <v>#REF!</v>
      </c>
      <c r="Z62" s="88" t="e">
        <f>+#REF!</f>
        <v>#REF!</v>
      </c>
      <c r="AA62" s="88" t="e">
        <f>+#REF!</f>
        <v>#REF!</v>
      </c>
      <c r="AB62" s="88" t="e">
        <f>+#REF!</f>
        <v>#REF!</v>
      </c>
      <c r="AC62" s="88" t="e">
        <f>+#REF!</f>
        <v>#REF!</v>
      </c>
      <c r="AD62" s="88" t="e">
        <f>+#REF!</f>
        <v>#REF!</v>
      </c>
      <c r="AE62" s="89" t="e">
        <f>+#REF!</f>
        <v>#REF!</v>
      </c>
      <c r="AF62" s="89" t="e">
        <f>+#REF!</f>
        <v>#REF!</v>
      </c>
      <c r="AG62" s="89" t="e">
        <f>+#REF!</f>
        <v>#REF!</v>
      </c>
      <c r="AH62" s="88" t="e">
        <f>+#REF!</f>
        <v>#REF!</v>
      </c>
      <c r="AI62" s="88" t="e">
        <f>+#REF!</f>
        <v>#REF!</v>
      </c>
      <c r="AJ62" s="88" t="e">
        <f t="shared" si="0"/>
        <v>#REF!</v>
      </c>
    </row>
    <row r="63" spans="1:36" x14ac:dyDescent="0.2">
      <c r="A63" s="60" t="s">
        <v>735</v>
      </c>
      <c r="B63" s="22" t="s">
        <v>154</v>
      </c>
      <c r="C63" s="61">
        <f>+'Combined Rate'!E97</f>
        <v>4.8500000000000001E-2</v>
      </c>
      <c r="D63" s="61">
        <v>1.7500000000000002E-2</v>
      </c>
      <c r="E63" s="61">
        <f>+'Combined Rate'!G97</f>
        <v>0.01</v>
      </c>
      <c r="F63" s="61">
        <f>+'Combined Rate'!H97</f>
        <v>2.5000000000000001E-3</v>
      </c>
      <c r="G63" s="61">
        <f>+'Combined Rate'!I97</f>
        <v>2.5000000000000001E-3</v>
      </c>
      <c r="H63" s="61">
        <f>+'Combined Rate'!J97</f>
        <v>2.5000000000000001E-3</v>
      </c>
      <c r="I63" s="61">
        <f>+'Combined Rate'!K97</f>
        <v>0</v>
      </c>
      <c r="J63" s="61">
        <f>+'Combined Rate'!L97</f>
        <v>2.5000000000000001E-3</v>
      </c>
      <c r="K63" s="61">
        <f>+'Combined Rate'!M97</f>
        <v>0</v>
      </c>
      <c r="L63" s="61">
        <f>+'Combined Rate'!N97</f>
        <v>0</v>
      </c>
      <c r="M63" s="61">
        <f>+'Combined Rate'!O97</f>
        <v>2.5000000000000001E-3</v>
      </c>
      <c r="N63" s="61">
        <f>+'Combined Rate'!P97</f>
        <v>0</v>
      </c>
      <c r="O63" s="61">
        <f>+'Combined Rate'!Q97</f>
        <v>5.0000000000000001E-4</v>
      </c>
      <c r="P63" s="61">
        <f>+'Combined Rate'!R97</f>
        <v>0</v>
      </c>
      <c r="Q63" s="61">
        <f>+'Combined Rate'!S97</f>
        <v>0</v>
      </c>
      <c r="R63" s="61">
        <f>+'Combined Rate'!T97</f>
        <v>0</v>
      </c>
      <c r="S63" s="61">
        <f>+'Combined Rate'!U97</f>
        <v>0</v>
      </c>
      <c r="T63" s="61">
        <f>+'Combined Rate'!V97</f>
        <v>0</v>
      </c>
      <c r="U63" s="61">
        <f>+'Combined Rate'!W97</f>
        <v>0</v>
      </c>
      <c r="V63" s="88" t="e">
        <f>+#REF!</f>
        <v>#REF!</v>
      </c>
      <c r="W63" s="88" t="e">
        <f>+#REF!</f>
        <v>#REF!</v>
      </c>
      <c r="X63" s="88" t="e">
        <f>+#REF!</f>
        <v>#REF!</v>
      </c>
      <c r="Y63" s="88" t="e">
        <f>+#REF!</f>
        <v>#REF!</v>
      </c>
      <c r="Z63" s="88" t="e">
        <f>+#REF!</f>
        <v>#REF!</v>
      </c>
      <c r="AA63" s="88" t="e">
        <f>+#REF!</f>
        <v>#REF!</v>
      </c>
      <c r="AB63" s="88" t="e">
        <f>+#REF!</f>
        <v>#REF!</v>
      </c>
      <c r="AC63" s="88" t="e">
        <f>+#REF!</f>
        <v>#REF!</v>
      </c>
      <c r="AD63" s="88" t="e">
        <f>+#REF!</f>
        <v>#REF!</v>
      </c>
      <c r="AE63" s="89" t="e">
        <f>+#REF!</f>
        <v>#REF!</v>
      </c>
      <c r="AF63" s="89" t="e">
        <f>+#REF!</f>
        <v>#REF!</v>
      </c>
      <c r="AG63" s="89" t="e">
        <f>+#REF!</f>
        <v>#REF!</v>
      </c>
      <c r="AH63" s="88" t="e">
        <f>+#REF!</f>
        <v>#REF!</v>
      </c>
      <c r="AI63" s="88" t="e">
        <f>+#REF!</f>
        <v>#REF!</v>
      </c>
      <c r="AJ63" s="88" t="e">
        <f t="shared" si="0"/>
        <v>#REF!</v>
      </c>
    </row>
    <row r="64" spans="1:36" x14ac:dyDescent="0.2">
      <c r="A64" s="60" t="s">
        <v>736</v>
      </c>
      <c r="B64" s="22" t="s">
        <v>156</v>
      </c>
      <c r="C64" s="61">
        <f>+'Combined Rate'!E98</f>
        <v>4.8500000000000001E-2</v>
      </c>
      <c r="D64" s="61">
        <v>1.7500000000000002E-2</v>
      </c>
      <c r="E64" s="61">
        <f>+'Combined Rate'!G98</f>
        <v>0.01</v>
      </c>
      <c r="F64" s="61">
        <f>+'Combined Rate'!H98</f>
        <v>2.5000000000000001E-3</v>
      </c>
      <c r="G64" s="61">
        <f>+'Combined Rate'!I98</f>
        <v>2.5000000000000001E-3</v>
      </c>
      <c r="H64" s="61">
        <f>+'Combined Rate'!J98</f>
        <v>2.5000000000000001E-3</v>
      </c>
      <c r="I64" s="61">
        <f>+'Combined Rate'!K98</f>
        <v>0</v>
      </c>
      <c r="J64" s="61">
        <f>+'Combined Rate'!L98</f>
        <v>2.5000000000000001E-3</v>
      </c>
      <c r="K64" s="61">
        <f>+'Combined Rate'!M98</f>
        <v>0</v>
      </c>
      <c r="L64" s="61">
        <f>+'Combined Rate'!N98</f>
        <v>0</v>
      </c>
      <c r="M64" s="61">
        <f>+'Combined Rate'!O98</f>
        <v>2.5000000000000001E-3</v>
      </c>
      <c r="N64" s="61">
        <f>+'Combined Rate'!P98</f>
        <v>0</v>
      </c>
      <c r="O64" s="61">
        <f>+'Combined Rate'!Q98</f>
        <v>5.0000000000000001E-4</v>
      </c>
      <c r="P64" s="61">
        <f>+'Combined Rate'!R98</f>
        <v>0</v>
      </c>
      <c r="Q64" s="61">
        <f>+'Combined Rate'!S98</f>
        <v>1E-3</v>
      </c>
      <c r="R64" s="61">
        <f>+'Combined Rate'!T98</f>
        <v>0</v>
      </c>
      <c r="S64" s="61">
        <f>+'Combined Rate'!U98</f>
        <v>0</v>
      </c>
      <c r="T64" s="61">
        <f>+'Combined Rate'!V98</f>
        <v>0</v>
      </c>
      <c r="U64" s="61">
        <f>+'Combined Rate'!W98</f>
        <v>0</v>
      </c>
      <c r="V64" s="88" t="e">
        <f>+#REF!</f>
        <v>#REF!</v>
      </c>
      <c r="W64" s="88" t="e">
        <f>+#REF!</f>
        <v>#REF!</v>
      </c>
      <c r="X64" s="88" t="e">
        <f>+#REF!</f>
        <v>#REF!</v>
      </c>
      <c r="Y64" s="88" t="e">
        <f>+#REF!</f>
        <v>#REF!</v>
      </c>
      <c r="Z64" s="88" t="e">
        <f>+#REF!</f>
        <v>#REF!</v>
      </c>
      <c r="AA64" s="88" t="e">
        <f>+#REF!</f>
        <v>#REF!</v>
      </c>
      <c r="AB64" s="88" t="e">
        <f>+#REF!</f>
        <v>#REF!</v>
      </c>
      <c r="AC64" s="88" t="e">
        <f>+#REF!</f>
        <v>#REF!</v>
      </c>
      <c r="AD64" s="88" t="e">
        <f>+#REF!</f>
        <v>#REF!</v>
      </c>
      <c r="AE64" s="89" t="e">
        <f>+#REF!</f>
        <v>#REF!</v>
      </c>
      <c r="AF64" s="89" t="e">
        <f>+#REF!</f>
        <v>#REF!</v>
      </c>
      <c r="AG64" s="89" t="e">
        <f>+#REF!</f>
        <v>#REF!</v>
      </c>
      <c r="AH64" s="88" t="e">
        <f>+#REF!</f>
        <v>#REF!</v>
      </c>
      <c r="AI64" s="88" t="e">
        <f>+#REF!</f>
        <v>#REF!</v>
      </c>
      <c r="AJ64" s="88" t="e">
        <f t="shared" si="0"/>
        <v>#REF!</v>
      </c>
    </row>
    <row r="65" spans="1:36" x14ac:dyDescent="0.2">
      <c r="A65" s="60" t="s">
        <v>737</v>
      </c>
      <c r="B65" s="22" t="s">
        <v>158</v>
      </c>
      <c r="C65" s="61">
        <f>+'Combined Rate'!E99</f>
        <v>4.8500000000000001E-2</v>
      </c>
      <c r="D65" s="61">
        <v>1.7500000000000002E-2</v>
      </c>
      <c r="E65" s="61">
        <f>+'Combined Rate'!G99</f>
        <v>0.01</v>
      </c>
      <c r="F65" s="61">
        <f>+'Combined Rate'!H99</f>
        <v>2.5000000000000001E-3</v>
      </c>
      <c r="G65" s="61">
        <f>+'Combined Rate'!I99</f>
        <v>2.5000000000000001E-3</v>
      </c>
      <c r="H65" s="61">
        <f>+'Combined Rate'!J99</f>
        <v>2.5000000000000001E-3</v>
      </c>
      <c r="I65" s="61">
        <f>+'Combined Rate'!K99</f>
        <v>0</v>
      </c>
      <c r="J65" s="61">
        <f>+'Combined Rate'!L99</f>
        <v>2.5000000000000001E-3</v>
      </c>
      <c r="K65" s="61">
        <f>+'Combined Rate'!M99</f>
        <v>0</v>
      </c>
      <c r="L65" s="61">
        <f>+'Combined Rate'!N99</f>
        <v>0</v>
      </c>
      <c r="M65" s="61">
        <f>+'Combined Rate'!O99</f>
        <v>2.5000000000000001E-3</v>
      </c>
      <c r="N65" s="61">
        <f>+'Combined Rate'!P99</f>
        <v>0</v>
      </c>
      <c r="O65" s="61">
        <f>+'Combined Rate'!Q99</f>
        <v>5.0000000000000001E-4</v>
      </c>
      <c r="P65" s="61">
        <f>+'Combined Rate'!R99</f>
        <v>0</v>
      </c>
      <c r="Q65" s="61">
        <f>+'Combined Rate'!S99</f>
        <v>0</v>
      </c>
      <c r="R65" s="61">
        <f>+'Combined Rate'!T99</f>
        <v>0</v>
      </c>
      <c r="S65" s="61">
        <f>+'Combined Rate'!U99</f>
        <v>0</v>
      </c>
      <c r="T65" s="61">
        <f>+'Combined Rate'!V99</f>
        <v>0</v>
      </c>
      <c r="U65" s="61">
        <f>+'Combined Rate'!W99</f>
        <v>0</v>
      </c>
      <c r="V65" s="88" t="e">
        <f>+#REF!</f>
        <v>#REF!</v>
      </c>
      <c r="W65" s="88" t="e">
        <f>+#REF!</f>
        <v>#REF!</v>
      </c>
      <c r="X65" s="88" t="e">
        <f>+#REF!</f>
        <v>#REF!</v>
      </c>
      <c r="Y65" s="88" t="e">
        <f>+#REF!</f>
        <v>#REF!</v>
      </c>
      <c r="Z65" s="88" t="e">
        <f>+#REF!</f>
        <v>#REF!</v>
      </c>
      <c r="AA65" s="88" t="e">
        <f>+#REF!</f>
        <v>#REF!</v>
      </c>
      <c r="AB65" s="88" t="e">
        <f>+#REF!</f>
        <v>#REF!</v>
      </c>
      <c r="AC65" s="88" t="e">
        <f>+#REF!</f>
        <v>#REF!</v>
      </c>
      <c r="AD65" s="88" t="e">
        <f>+#REF!</f>
        <v>#REF!</v>
      </c>
      <c r="AE65" s="89" t="e">
        <f>+#REF!</f>
        <v>#REF!</v>
      </c>
      <c r="AF65" s="89" t="e">
        <f>+#REF!</f>
        <v>#REF!</v>
      </c>
      <c r="AG65" s="89" t="e">
        <f>+#REF!</f>
        <v>#REF!</v>
      </c>
      <c r="AH65" s="88" t="e">
        <f>+#REF!</f>
        <v>#REF!</v>
      </c>
      <c r="AI65" s="88" t="e">
        <f>+#REF!</f>
        <v>#REF!</v>
      </c>
      <c r="AJ65" s="88" t="e">
        <f t="shared" si="0"/>
        <v>#REF!</v>
      </c>
    </row>
    <row r="66" spans="1:36" x14ac:dyDescent="0.2">
      <c r="A66" s="60" t="s">
        <v>738</v>
      </c>
      <c r="B66" s="22" t="s">
        <v>160</v>
      </c>
      <c r="C66" s="61">
        <f>+'Combined Rate'!E100</f>
        <v>4.8500000000000001E-2</v>
      </c>
      <c r="D66" s="61">
        <v>1.7500000000000002E-2</v>
      </c>
      <c r="E66" s="61">
        <f>+'Combined Rate'!G100</f>
        <v>0.01</v>
      </c>
      <c r="F66" s="61">
        <f>+'Combined Rate'!H100</f>
        <v>2.5000000000000001E-3</v>
      </c>
      <c r="G66" s="61">
        <f>+'Combined Rate'!I100</f>
        <v>2.5000000000000001E-3</v>
      </c>
      <c r="H66" s="61">
        <f>+'Combined Rate'!J100</f>
        <v>2.5000000000000001E-3</v>
      </c>
      <c r="I66" s="61">
        <f>+'Combined Rate'!K100</f>
        <v>0</v>
      </c>
      <c r="J66" s="61">
        <f>+'Combined Rate'!L100</f>
        <v>2.5000000000000001E-3</v>
      </c>
      <c r="K66" s="61">
        <f>+'Combined Rate'!M100</f>
        <v>0</v>
      </c>
      <c r="L66" s="61">
        <f>+'Combined Rate'!N100</f>
        <v>0</v>
      </c>
      <c r="M66" s="61">
        <f>+'Combined Rate'!O100</f>
        <v>2.5000000000000001E-3</v>
      </c>
      <c r="N66" s="61">
        <f>+'Combined Rate'!P100</f>
        <v>0</v>
      </c>
      <c r="O66" s="61">
        <f>+'Combined Rate'!Q100</f>
        <v>5.0000000000000001E-4</v>
      </c>
      <c r="P66" s="61">
        <f>+'Combined Rate'!R100</f>
        <v>0</v>
      </c>
      <c r="Q66" s="61">
        <f>+'Combined Rate'!S100</f>
        <v>1E-3</v>
      </c>
      <c r="R66" s="61">
        <f>+'Combined Rate'!T100</f>
        <v>0</v>
      </c>
      <c r="S66" s="61">
        <f>+'Combined Rate'!U100</f>
        <v>0</v>
      </c>
      <c r="T66" s="61">
        <f>+'Combined Rate'!V100</f>
        <v>0</v>
      </c>
      <c r="U66" s="61">
        <f>+'Combined Rate'!W100</f>
        <v>0</v>
      </c>
      <c r="V66" s="88" t="e">
        <f>+#REF!</f>
        <v>#REF!</v>
      </c>
      <c r="W66" s="88" t="e">
        <f>+#REF!</f>
        <v>#REF!</v>
      </c>
      <c r="X66" s="88" t="e">
        <f>+#REF!</f>
        <v>#REF!</v>
      </c>
      <c r="Y66" s="88" t="e">
        <f>+#REF!</f>
        <v>#REF!</v>
      </c>
      <c r="Z66" s="88" t="e">
        <f>+#REF!</f>
        <v>#REF!</v>
      </c>
      <c r="AA66" s="88" t="e">
        <f>+#REF!</f>
        <v>#REF!</v>
      </c>
      <c r="AB66" s="88" t="e">
        <f>+#REF!</f>
        <v>#REF!</v>
      </c>
      <c r="AC66" s="88" t="e">
        <f>+#REF!</f>
        <v>#REF!</v>
      </c>
      <c r="AD66" s="88" t="e">
        <f>+#REF!</f>
        <v>#REF!</v>
      </c>
      <c r="AE66" s="89" t="e">
        <f>+#REF!</f>
        <v>#REF!</v>
      </c>
      <c r="AF66" s="89" t="e">
        <f>+#REF!</f>
        <v>#REF!</v>
      </c>
      <c r="AG66" s="89" t="e">
        <f>+#REF!</f>
        <v>#REF!</v>
      </c>
      <c r="AH66" s="88" t="e">
        <f>+#REF!</f>
        <v>#REF!</v>
      </c>
      <c r="AI66" s="88" t="e">
        <f>+#REF!</f>
        <v>#REF!</v>
      </c>
      <c r="AJ66" s="88" t="e">
        <f t="shared" si="0"/>
        <v>#REF!</v>
      </c>
    </row>
    <row r="67" spans="1:36" x14ac:dyDescent="0.2">
      <c r="A67" s="60" t="s">
        <v>739</v>
      </c>
      <c r="B67" s="22" t="s">
        <v>162</v>
      </c>
      <c r="C67" s="61">
        <f>+'Combined Rate'!E101</f>
        <v>4.8500000000000001E-2</v>
      </c>
      <c r="D67" s="61">
        <v>1.7500000000000002E-2</v>
      </c>
      <c r="E67" s="61">
        <f>+'Combined Rate'!G101</f>
        <v>0.01</v>
      </c>
      <c r="F67" s="61">
        <f>+'Combined Rate'!H101</f>
        <v>2.5000000000000001E-3</v>
      </c>
      <c r="G67" s="61">
        <f>+'Combined Rate'!I101</f>
        <v>2.5000000000000001E-3</v>
      </c>
      <c r="H67" s="61">
        <f>+'Combined Rate'!J101</f>
        <v>2.5000000000000001E-3</v>
      </c>
      <c r="I67" s="61">
        <f>+'Combined Rate'!K101</f>
        <v>0</v>
      </c>
      <c r="J67" s="61">
        <f>+'Combined Rate'!L101</f>
        <v>2.5000000000000001E-3</v>
      </c>
      <c r="K67" s="61">
        <f>+'Combined Rate'!M101</f>
        <v>0</v>
      </c>
      <c r="L67" s="61">
        <f>+'Combined Rate'!N101</f>
        <v>0</v>
      </c>
      <c r="M67" s="61">
        <f>+'Combined Rate'!O101</f>
        <v>2.5000000000000001E-3</v>
      </c>
      <c r="N67" s="61">
        <f>+'Combined Rate'!P101</f>
        <v>0</v>
      </c>
      <c r="O67" s="61">
        <f>+'Combined Rate'!Q101</f>
        <v>5.0000000000000001E-4</v>
      </c>
      <c r="P67" s="61">
        <f>+'Combined Rate'!R101</f>
        <v>0</v>
      </c>
      <c r="Q67" s="61">
        <f>+'Combined Rate'!S101</f>
        <v>1E-3</v>
      </c>
      <c r="R67" s="61">
        <f>+'Combined Rate'!T101</f>
        <v>0</v>
      </c>
      <c r="S67" s="61">
        <f>+'Combined Rate'!U101</f>
        <v>0</v>
      </c>
      <c r="T67" s="61">
        <f>+'Combined Rate'!V101</f>
        <v>0</v>
      </c>
      <c r="U67" s="61">
        <f>+'Combined Rate'!W101</f>
        <v>0</v>
      </c>
      <c r="V67" s="88" t="e">
        <f>+#REF!</f>
        <v>#REF!</v>
      </c>
      <c r="W67" s="88" t="e">
        <f>+#REF!</f>
        <v>#REF!</v>
      </c>
      <c r="X67" s="88" t="e">
        <f>+#REF!</f>
        <v>#REF!</v>
      </c>
      <c r="Y67" s="88" t="e">
        <f>+#REF!</f>
        <v>#REF!</v>
      </c>
      <c r="Z67" s="88" t="e">
        <f>+#REF!</f>
        <v>#REF!</v>
      </c>
      <c r="AA67" s="88" t="e">
        <f>+#REF!</f>
        <v>#REF!</v>
      </c>
      <c r="AB67" s="88" t="e">
        <f>+#REF!</f>
        <v>#REF!</v>
      </c>
      <c r="AC67" s="88" t="e">
        <f>+#REF!</f>
        <v>#REF!</v>
      </c>
      <c r="AD67" s="88" t="e">
        <f>+#REF!</f>
        <v>#REF!</v>
      </c>
      <c r="AE67" s="89" t="e">
        <f>+#REF!</f>
        <v>#REF!</v>
      </c>
      <c r="AF67" s="89" t="e">
        <f>+#REF!</f>
        <v>#REF!</v>
      </c>
      <c r="AG67" s="89" t="e">
        <f>+#REF!</f>
        <v>#REF!</v>
      </c>
      <c r="AH67" s="88" t="e">
        <f>+#REF!</f>
        <v>#REF!</v>
      </c>
      <c r="AI67" s="88" t="e">
        <f>+#REF!</f>
        <v>#REF!</v>
      </c>
      <c r="AJ67" s="88" t="e">
        <f t="shared" ref="AJ67:AJ130" si="1">SUM(C67:AI67)</f>
        <v>#REF!</v>
      </c>
    </row>
    <row r="68" spans="1:36" x14ac:dyDescent="0.2">
      <c r="A68" s="60" t="s">
        <v>740</v>
      </c>
      <c r="B68" s="22" t="s">
        <v>164</v>
      </c>
      <c r="C68" s="61">
        <f>+'Combined Rate'!E102</f>
        <v>4.8500000000000001E-2</v>
      </c>
      <c r="D68" s="61">
        <v>1.7500000000000002E-2</v>
      </c>
      <c r="E68" s="61">
        <f>+'Combined Rate'!G102</f>
        <v>0.01</v>
      </c>
      <c r="F68" s="61">
        <f>+'Combined Rate'!H102</f>
        <v>2.5000000000000001E-3</v>
      </c>
      <c r="G68" s="61">
        <f>+'Combined Rate'!I102</f>
        <v>2.5000000000000001E-3</v>
      </c>
      <c r="H68" s="61">
        <f>+'Combined Rate'!J102</f>
        <v>2.5000000000000001E-3</v>
      </c>
      <c r="I68" s="61">
        <f>+'Combined Rate'!K102</f>
        <v>0</v>
      </c>
      <c r="J68" s="61">
        <f>+'Combined Rate'!L102</f>
        <v>2.5000000000000001E-3</v>
      </c>
      <c r="K68" s="61">
        <f>+'Combined Rate'!M102</f>
        <v>0</v>
      </c>
      <c r="L68" s="61">
        <f>+'Combined Rate'!N102</f>
        <v>0</v>
      </c>
      <c r="M68" s="61">
        <f>+'Combined Rate'!O102</f>
        <v>2.5000000000000001E-3</v>
      </c>
      <c r="N68" s="61">
        <f>+'Combined Rate'!P102</f>
        <v>0</v>
      </c>
      <c r="O68" s="61">
        <f>+'Combined Rate'!Q102</f>
        <v>5.0000000000000001E-4</v>
      </c>
      <c r="P68" s="61">
        <f>+'Combined Rate'!R102</f>
        <v>0</v>
      </c>
      <c r="Q68" s="61">
        <f>+'Combined Rate'!S102</f>
        <v>1E-3</v>
      </c>
      <c r="R68" s="61">
        <f>+'Combined Rate'!T102</f>
        <v>0</v>
      </c>
      <c r="S68" s="61">
        <f>+'Combined Rate'!U102</f>
        <v>0</v>
      </c>
      <c r="T68" s="61">
        <f>+'Combined Rate'!V102</f>
        <v>0</v>
      </c>
      <c r="U68" s="61">
        <f>+'Combined Rate'!W102</f>
        <v>0</v>
      </c>
      <c r="V68" s="88" t="e">
        <f>+#REF!</f>
        <v>#REF!</v>
      </c>
      <c r="W68" s="88" t="e">
        <f>+#REF!</f>
        <v>#REF!</v>
      </c>
      <c r="X68" s="88" t="e">
        <f>+#REF!</f>
        <v>#REF!</v>
      </c>
      <c r="Y68" s="88" t="e">
        <f>+#REF!</f>
        <v>#REF!</v>
      </c>
      <c r="Z68" s="88" t="e">
        <f>+#REF!</f>
        <v>#REF!</v>
      </c>
      <c r="AA68" s="88" t="e">
        <f>+#REF!</f>
        <v>#REF!</v>
      </c>
      <c r="AB68" s="88" t="e">
        <f>+#REF!</f>
        <v>#REF!</v>
      </c>
      <c r="AC68" s="88" t="e">
        <f>+#REF!</f>
        <v>#REF!</v>
      </c>
      <c r="AD68" s="88" t="e">
        <f>+#REF!</f>
        <v>#REF!</v>
      </c>
      <c r="AE68" s="89" t="e">
        <f>+#REF!</f>
        <v>#REF!</v>
      </c>
      <c r="AF68" s="89" t="e">
        <f>+#REF!</f>
        <v>#REF!</v>
      </c>
      <c r="AG68" s="89" t="e">
        <f>+#REF!</f>
        <v>#REF!</v>
      </c>
      <c r="AH68" s="88" t="e">
        <f>+#REF!</f>
        <v>#REF!</v>
      </c>
      <c r="AI68" s="88" t="e">
        <f>+#REF!</f>
        <v>#REF!</v>
      </c>
      <c r="AJ68" s="88" t="e">
        <f t="shared" si="1"/>
        <v>#REF!</v>
      </c>
    </row>
    <row r="69" spans="1:36" x14ac:dyDescent="0.2">
      <c r="A69" s="83" t="s">
        <v>741</v>
      </c>
      <c r="B69" s="22" t="s">
        <v>619</v>
      </c>
      <c r="C69" s="61">
        <f>+'Combined Rate'!E103</f>
        <v>4.8500000000000001E-2</v>
      </c>
      <c r="D69" s="61">
        <v>1.7500000000000002E-2</v>
      </c>
      <c r="E69" s="61">
        <f>+'Combined Rate'!G103</f>
        <v>0.01</v>
      </c>
      <c r="F69" s="61">
        <f>+'Combined Rate'!H103</f>
        <v>2.5000000000000001E-3</v>
      </c>
      <c r="G69" s="61">
        <f>+'Combined Rate'!I103</f>
        <v>2.5000000000000001E-3</v>
      </c>
      <c r="H69" s="61">
        <f>+'Combined Rate'!J103</f>
        <v>2.5000000000000001E-3</v>
      </c>
      <c r="I69" s="61">
        <f>+'Combined Rate'!K103</f>
        <v>0</v>
      </c>
      <c r="J69" s="61">
        <f>+'Combined Rate'!L103</f>
        <v>2.5000000000000001E-3</v>
      </c>
      <c r="K69" s="61">
        <f>+'Combined Rate'!M103</f>
        <v>0</v>
      </c>
      <c r="L69" s="61">
        <f>+'Combined Rate'!N103</f>
        <v>0</v>
      </c>
      <c r="M69" s="61">
        <f>+'Combined Rate'!O103</f>
        <v>2.5000000000000001E-3</v>
      </c>
      <c r="N69" s="61">
        <f>+'Combined Rate'!P103</f>
        <v>0</v>
      </c>
      <c r="O69" s="61">
        <f>+'Combined Rate'!Q103</f>
        <v>5.0000000000000001E-4</v>
      </c>
      <c r="P69" s="61">
        <f>+'Combined Rate'!R103</f>
        <v>0</v>
      </c>
      <c r="Q69" s="61">
        <f>+'Combined Rate'!S103</f>
        <v>0</v>
      </c>
      <c r="R69" s="61">
        <f>+'Combined Rate'!T103</f>
        <v>0</v>
      </c>
      <c r="S69" s="61">
        <f>+'Combined Rate'!U103</f>
        <v>0</v>
      </c>
      <c r="T69" s="61">
        <f>+'Combined Rate'!V103</f>
        <v>0</v>
      </c>
      <c r="U69" s="61">
        <f>+'Combined Rate'!W103</f>
        <v>0</v>
      </c>
      <c r="V69" s="88" t="e">
        <f>+#REF!</f>
        <v>#REF!</v>
      </c>
      <c r="W69" s="88" t="e">
        <f>+#REF!</f>
        <v>#REF!</v>
      </c>
      <c r="X69" s="88" t="e">
        <f>+#REF!</f>
        <v>#REF!</v>
      </c>
      <c r="Y69" s="88" t="e">
        <f>+#REF!</f>
        <v>#REF!</v>
      </c>
      <c r="Z69" s="88" t="e">
        <f>+#REF!</f>
        <v>#REF!</v>
      </c>
      <c r="AA69" s="88" t="e">
        <f>+#REF!</f>
        <v>#REF!</v>
      </c>
      <c r="AB69" s="88" t="e">
        <f>+#REF!</f>
        <v>#REF!</v>
      </c>
      <c r="AC69" s="88" t="e">
        <f>+#REF!</f>
        <v>#REF!</v>
      </c>
      <c r="AD69" s="88" t="e">
        <f>+#REF!</f>
        <v>#REF!</v>
      </c>
      <c r="AE69" s="89" t="e">
        <f>+#REF!</f>
        <v>#REF!</v>
      </c>
      <c r="AF69" s="89" t="e">
        <f>+#REF!</f>
        <v>#REF!</v>
      </c>
      <c r="AG69" s="89" t="e">
        <f>+#REF!</f>
        <v>#REF!</v>
      </c>
      <c r="AH69" s="88" t="e">
        <f>+#REF!</f>
        <v>#REF!</v>
      </c>
      <c r="AI69" s="88" t="e">
        <f>+#REF!</f>
        <v>#REF!</v>
      </c>
      <c r="AJ69" s="88" t="e">
        <f t="shared" si="1"/>
        <v>#REF!</v>
      </c>
    </row>
    <row r="70" spans="1:36" x14ac:dyDescent="0.2">
      <c r="A70" s="83" t="s">
        <v>742</v>
      </c>
      <c r="B70" s="65" t="s">
        <v>620</v>
      </c>
      <c r="C70" s="61">
        <f>+'Combined Rate'!E104</f>
        <v>4.8500000000000001E-2</v>
      </c>
      <c r="D70" s="61">
        <v>1.7500000000000002E-2</v>
      </c>
      <c r="E70" s="61">
        <f>+'Combined Rate'!G104</f>
        <v>0.01</v>
      </c>
      <c r="F70" s="61">
        <f>+'Combined Rate'!H104</f>
        <v>2.5000000000000001E-3</v>
      </c>
      <c r="G70" s="61">
        <f>+'Combined Rate'!I104</f>
        <v>2.5000000000000001E-3</v>
      </c>
      <c r="H70" s="61">
        <f>+'Combined Rate'!J104</f>
        <v>2.5000000000000001E-3</v>
      </c>
      <c r="I70" s="61">
        <f>+'Combined Rate'!K104</f>
        <v>0</v>
      </c>
      <c r="J70" s="61">
        <f>+'Combined Rate'!L104</f>
        <v>2.5000000000000001E-3</v>
      </c>
      <c r="K70" s="61">
        <f>+'Combined Rate'!M104</f>
        <v>0</v>
      </c>
      <c r="L70" s="61">
        <f>+'Combined Rate'!N104</f>
        <v>0</v>
      </c>
      <c r="M70" s="61">
        <f>+'Combined Rate'!O104</f>
        <v>2.5000000000000001E-3</v>
      </c>
      <c r="N70" s="61">
        <f>+'Combined Rate'!P104</f>
        <v>0</v>
      </c>
      <c r="O70" s="61">
        <f>+'Combined Rate'!Q104</f>
        <v>5.0000000000000001E-4</v>
      </c>
      <c r="P70" s="61">
        <f>+'Combined Rate'!R104</f>
        <v>0</v>
      </c>
      <c r="Q70" s="61">
        <f>+'Combined Rate'!S104</f>
        <v>1E-3</v>
      </c>
      <c r="R70" s="61">
        <f>+'Combined Rate'!T104</f>
        <v>0</v>
      </c>
      <c r="S70" s="61">
        <f>+'Combined Rate'!U104</f>
        <v>0</v>
      </c>
      <c r="T70" s="61">
        <f>+'Combined Rate'!V104</f>
        <v>0</v>
      </c>
      <c r="U70" s="61">
        <f>+'Combined Rate'!W104</f>
        <v>0</v>
      </c>
      <c r="V70" s="88" t="e">
        <f>+#REF!</f>
        <v>#REF!</v>
      </c>
      <c r="W70" s="88" t="e">
        <f>+#REF!</f>
        <v>#REF!</v>
      </c>
      <c r="X70" s="88" t="e">
        <f>+#REF!</f>
        <v>#REF!</v>
      </c>
      <c r="Y70" s="88" t="e">
        <f>+#REF!</f>
        <v>#REF!</v>
      </c>
      <c r="Z70" s="88" t="e">
        <f>+#REF!</f>
        <v>#REF!</v>
      </c>
      <c r="AA70" s="88" t="e">
        <f>+#REF!</f>
        <v>#REF!</v>
      </c>
      <c r="AB70" s="88" t="e">
        <f>+#REF!</f>
        <v>#REF!</v>
      </c>
      <c r="AC70" s="88" t="e">
        <f>+#REF!</f>
        <v>#REF!</v>
      </c>
      <c r="AD70" s="88" t="e">
        <f>+#REF!</f>
        <v>#REF!</v>
      </c>
      <c r="AE70" s="89" t="e">
        <f>+#REF!</f>
        <v>#REF!</v>
      </c>
      <c r="AF70" s="89" t="e">
        <f>+#REF!</f>
        <v>#REF!</v>
      </c>
      <c r="AG70" s="89" t="e">
        <f>+#REF!</f>
        <v>#REF!</v>
      </c>
      <c r="AH70" s="88" t="e">
        <f>+#REF!</f>
        <v>#REF!</v>
      </c>
      <c r="AI70" s="88" t="e">
        <f>+#REF!</f>
        <v>#REF!</v>
      </c>
      <c r="AJ70" s="88" t="e">
        <f t="shared" si="1"/>
        <v>#REF!</v>
      </c>
    </row>
    <row r="71" spans="1:36" x14ac:dyDescent="0.2">
      <c r="A71" s="83" t="s">
        <v>743</v>
      </c>
      <c r="B71" s="65" t="s">
        <v>621</v>
      </c>
      <c r="C71" s="61">
        <f>+'Combined Rate'!E105</f>
        <v>4.8500000000000001E-2</v>
      </c>
      <c r="D71" s="61">
        <v>1.7500000000000002E-2</v>
      </c>
      <c r="E71" s="61">
        <f>+'Combined Rate'!G105</f>
        <v>0.01</v>
      </c>
      <c r="F71" s="61">
        <f>+'Combined Rate'!H105</f>
        <v>2.5000000000000001E-3</v>
      </c>
      <c r="G71" s="61">
        <f>+'Combined Rate'!I105</f>
        <v>2.5000000000000001E-3</v>
      </c>
      <c r="H71" s="61">
        <f>+'Combined Rate'!J105</f>
        <v>2.5000000000000001E-3</v>
      </c>
      <c r="I71" s="61">
        <f>+'Combined Rate'!K105</f>
        <v>0</v>
      </c>
      <c r="J71" s="61">
        <f>+'Combined Rate'!L105</f>
        <v>2.5000000000000001E-3</v>
      </c>
      <c r="K71" s="61">
        <f>+'Combined Rate'!M105</f>
        <v>0</v>
      </c>
      <c r="L71" s="61">
        <f>+'Combined Rate'!N105</f>
        <v>0</v>
      </c>
      <c r="M71" s="61">
        <f>+'Combined Rate'!O105</f>
        <v>2.5000000000000001E-3</v>
      </c>
      <c r="N71" s="61">
        <f>+'Combined Rate'!P105</f>
        <v>0</v>
      </c>
      <c r="O71" s="61">
        <f>+'Combined Rate'!Q105</f>
        <v>5.0000000000000001E-4</v>
      </c>
      <c r="P71" s="61">
        <f>+'Combined Rate'!R105</f>
        <v>0</v>
      </c>
      <c r="Q71" s="61">
        <f>+'Combined Rate'!S105</f>
        <v>0</v>
      </c>
      <c r="R71" s="61">
        <f>+'Combined Rate'!T105</f>
        <v>0</v>
      </c>
      <c r="S71" s="61">
        <f>+'Combined Rate'!U105</f>
        <v>0</v>
      </c>
      <c r="T71" s="61">
        <f>+'Combined Rate'!V105</f>
        <v>0</v>
      </c>
      <c r="U71" s="61">
        <f>+'Combined Rate'!W105</f>
        <v>0</v>
      </c>
      <c r="V71" s="88" t="e">
        <f>+#REF!</f>
        <v>#REF!</v>
      </c>
      <c r="W71" s="88" t="e">
        <f>+#REF!</f>
        <v>#REF!</v>
      </c>
      <c r="X71" s="88" t="e">
        <f>+#REF!</f>
        <v>#REF!</v>
      </c>
      <c r="Y71" s="88" t="e">
        <f>+#REF!</f>
        <v>#REF!</v>
      </c>
      <c r="Z71" s="88" t="e">
        <f>+#REF!</f>
        <v>#REF!</v>
      </c>
      <c r="AA71" s="88" t="e">
        <f>+#REF!</f>
        <v>#REF!</v>
      </c>
      <c r="AB71" s="88" t="e">
        <f>+#REF!</f>
        <v>#REF!</v>
      </c>
      <c r="AC71" s="88" t="e">
        <f>+#REF!</f>
        <v>#REF!</v>
      </c>
      <c r="AD71" s="88" t="e">
        <f>+#REF!</f>
        <v>#REF!</v>
      </c>
      <c r="AE71" s="89" t="e">
        <f>+#REF!</f>
        <v>#REF!</v>
      </c>
      <c r="AF71" s="89" t="e">
        <f>+#REF!</f>
        <v>#REF!</v>
      </c>
      <c r="AG71" s="89" t="e">
        <f>+#REF!</f>
        <v>#REF!</v>
      </c>
      <c r="AH71" s="88" t="e">
        <f>+#REF!</f>
        <v>#REF!</v>
      </c>
      <c r="AI71" s="88" t="e">
        <f>+#REF!</f>
        <v>#REF!</v>
      </c>
      <c r="AJ71" s="88" t="e">
        <f t="shared" si="1"/>
        <v>#REF!</v>
      </c>
    </row>
    <row r="72" spans="1:36" x14ac:dyDescent="0.2">
      <c r="A72" s="60" t="s">
        <v>744</v>
      </c>
      <c r="B72" s="22" t="s">
        <v>166</v>
      </c>
      <c r="C72" s="61">
        <f>+'Combined Rate'!E107</f>
        <v>4.8500000000000001E-2</v>
      </c>
      <c r="D72" s="61">
        <v>1.7500000000000002E-2</v>
      </c>
      <c r="E72" s="61">
        <f>+'Combined Rate'!G107</f>
        <v>0.01</v>
      </c>
      <c r="F72" s="61">
        <f>+'Combined Rate'!H107</f>
        <v>2.5000000000000001E-3</v>
      </c>
      <c r="G72" s="61">
        <f>+'Combined Rate'!I107</f>
        <v>0</v>
      </c>
      <c r="H72" s="61">
        <f>+'Combined Rate'!J107</f>
        <v>0</v>
      </c>
      <c r="I72" s="61">
        <f>+'Combined Rate'!K107</f>
        <v>0</v>
      </c>
      <c r="J72" s="61">
        <f>+'Combined Rate'!L107</f>
        <v>0</v>
      </c>
      <c r="K72" s="61">
        <f>+'Combined Rate'!M107</f>
        <v>0</v>
      </c>
      <c r="L72" s="61">
        <f>+'Combined Rate'!N107</f>
        <v>0</v>
      </c>
      <c r="M72" s="61">
        <f>+'Combined Rate'!O107</f>
        <v>2.5000000000000001E-3</v>
      </c>
      <c r="N72" s="61">
        <f>+'Combined Rate'!P107</f>
        <v>0</v>
      </c>
      <c r="O72" s="61">
        <f>+'Combined Rate'!Q107</f>
        <v>0</v>
      </c>
      <c r="P72" s="61">
        <f>+'Combined Rate'!R107</f>
        <v>0</v>
      </c>
      <c r="Q72" s="61">
        <f>+'Combined Rate'!S107</f>
        <v>0</v>
      </c>
      <c r="R72" s="61">
        <f>+'Combined Rate'!T107</f>
        <v>0</v>
      </c>
      <c r="S72" s="61">
        <f>+'Combined Rate'!U107</f>
        <v>0</v>
      </c>
      <c r="T72" s="61">
        <f>+'Combined Rate'!V107</f>
        <v>0</v>
      </c>
      <c r="U72" s="61">
        <f>+'Combined Rate'!W107</f>
        <v>0</v>
      </c>
      <c r="V72" s="88" t="e">
        <f>+#REF!</f>
        <v>#REF!</v>
      </c>
      <c r="W72" s="88" t="e">
        <f>+#REF!</f>
        <v>#REF!</v>
      </c>
      <c r="X72" s="88" t="e">
        <f>+#REF!</f>
        <v>#REF!</v>
      </c>
      <c r="Y72" s="88" t="e">
        <f>+#REF!</f>
        <v>#REF!</v>
      </c>
      <c r="Z72" s="88" t="e">
        <f>+#REF!</f>
        <v>#REF!</v>
      </c>
      <c r="AA72" s="88" t="e">
        <f>+#REF!</f>
        <v>#REF!</v>
      </c>
      <c r="AB72" s="88" t="e">
        <f>+#REF!</f>
        <v>#REF!</v>
      </c>
      <c r="AC72" s="88" t="e">
        <f>+#REF!</f>
        <v>#REF!</v>
      </c>
      <c r="AD72" s="88" t="e">
        <f>+#REF!</f>
        <v>#REF!</v>
      </c>
      <c r="AE72" s="89" t="e">
        <f>+#REF!</f>
        <v>#REF!</v>
      </c>
      <c r="AF72" s="89" t="e">
        <f>+#REF!</f>
        <v>#REF!</v>
      </c>
      <c r="AG72" s="89" t="e">
        <f>+#REF!</f>
        <v>#REF!</v>
      </c>
      <c r="AH72" s="88" t="e">
        <f>+#REF!</f>
        <v>#REF!</v>
      </c>
      <c r="AI72" s="88" t="e">
        <f>+#REF!</f>
        <v>#REF!</v>
      </c>
      <c r="AJ72" s="88" t="e">
        <f t="shared" si="1"/>
        <v>#REF!</v>
      </c>
    </row>
    <row r="73" spans="1:36" x14ac:dyDescent="0.2">
      <c r="A73" s="60" t="s">
        <v>745</v>
      </c>
      <c r="B73" s="22" t="s">
        <v>168</v>
      </c>
      <c r="C73" s="61">
        <f>+'Combined Rate'!E108</f>
        <v>4.8500000000000001E-2</v>
      </c>
      <c r="D73" s="61">
        <v>1.7500000000000002E-2</v>
      </c>
      <c r="E73" s="61">
        <f>+'Combined Rate'!G108</f>
        <v>0.01</v>
      </c>
      <c r="F73" s="61">
        <f>+'Combined Rate'!H108</f>
        <v>2.5000000000000001E-3</v>
      </c>
      <c r="G73" s="61">
        <f>+'Combined Rate'!I108</f>
        <v>0</v>
      </c>
      <c r="H73" s="61">
        <f>+'Combined Rate'!J108</f>
        <v>0</v>
      </c>
      <c r="I73" s="61">
        <f>+'Combined Rate'!K108</f>
        <v>0</v>
      </c>
      <c r="J73" s="61">
        <f>+'Combined Rate'!L108</f>
        <v>0</v>
      </c>
      <c r="K73" s="61">
        <f>+'Combined Rate'!M108</f>
        <v>0</v>
      </c>
      <c r="L73" s="61">
        <f>+'Combined Rate'!N108</f>
        <v>0</v>
      </c>
      <c r="M73" s="61">
        <f>+'Combined Rate'!O108</f>
        <v>2.5000000000000001E-3</v>
      </c>
      <c r="N73" s="61">
        <f>+'Combined Rate'!P108</f>
        <v>0</v>
      </c>
      <c r="O73" s="61">
        <f>+'Combined Rate'!Q108</f>
        <v>0</v>
      </c>
      <c r="P73" s="61">
        <f>+'Combined Rate'!R108</f>
        <v>0</v>
      </c>
      <c r="Q73" s="61">
        <f>+'Combined Rate'!S108</f>
        <v>0</v>
      </c>
      <c r="R73" s="61">
        <f>+'Combined Rate'!T108</f>
        <v>0</v>
      </c>
      <c r="S73" s="61">
        <f>+'Combined Rate'!U108</f>
        <v>0</v>
      </c>
      <c r="T73" s="61">
        <f>+'Combined Rate'!V108</f>
        <v>0</v>
      </c>
      <c r="U73" s="61">
        <f>+'Combined Rate'!W108</f>
        <v>0</v>
      </c>
      <c r="V73" s="88" t="e">
        <f>+#REF!</f>
        <v>#REF!</v>
      </c>
      <c r="W73" s="88" t="e">
        <f>+#REF!</f>
        <v>#REF!</v>
      </c>
      <c r="X73" s="88" t="e">
        <f>+#REF!</f>
        <v>#REF!</v>
      </c>
      <c r="Y73" s="88" t="e">
        <f>+#REF!</f>
        <v>#REF!</v>
      </c>
      <c r="Z73" s="88" t="e">
        <f>+#REF!</f>
        <v>#REF!</v>
      </c>
      <c r="AA73" s="88" t="e">
        <f>+#REF!</f>
        <v>#REF!</v>
      </c>
      <c r="AB73" s="88" t="e">
        <f>+#REF!</f>
        <v>#REF!</v>
      </c>
      <c r="AC73" s="88" t="e">
        <f>+#REF!</f>
        <v>#REF!</v>
      </c>
      <c r="AD73" s="88" t="e">
        <f>+#REF!</f>
        <v>#REF!</v>
      </c>
      <c r="AE73" s="89" t="e">
        <f>+#REF!</f>
        <v>#REF!</v>
      </c>
      <c r="AF73" s="89" t="e">
        <f>+#REF!</f>
        <v>#REF!</v>
      </c>
      <c r="AG73" s="89" t="e">
        <f>+#REF!</f>
        <v>#REF!</v>
      </c>
      <c r="AH73" s="88" t="e">
        <f>+#REF!</f>
        <v>#REF!</v>
      </c>
      <c r="AI73" s="88" t="e">
        <f>+#REF!</f>
        <v>#REF!</v>
      </c>
      <c r="AJ73" s="88" t="e">
        <f t="shared" si="1"/>
        <v>#REF!</v>
      </c>
    </row>
    <row r="74" spans="1:36" x14ac:dyDescent="0.2">
      <c r="A74" s="60" t="s">
        <v>746</v>
      </c>
      <c r="B74" s="22" t="s">
        <v>170</v>
      </c>
      <c r="C74" s="61">
        <f>+'Combined Rate'!E109</f>
        <v>4.8500000000000001E-2</v>
      </c>
      <c r="D74" s="61">
        <v>1.7500000000000002E-2</v>
      </c>
      <c r="E74" s="61">
        <f>+'Combined Rate'!G109</f>
        <v>0.01</v>
      </c>
      <c r="F74" s="61">
        <f>+'Combined Rate'!H109</f>
        <v>2.5000000000000001E-3</v>
      </c>
      <c r="G74" s="61">
        <f>+'Combined Rate'!I109</f>
        <v>0</v>
      </c>
      <c r="H74" s="61">
        <f>+'Combined Rate'!J109</f>
        <v>0</v>
      </c>
      <c r="I74" s="61">
        <f>+'Combined Rate'!K109</f>
        <v>0</v>
      </c>
      <c r="J74" s="61">
        <f>+'Combined Rate'!L109</f>
        <v>0</v>
      </c>
      <c r="K74" s="61">
        <f>+'Combined Rate'!M109</f>
        <v>0</v>
      </c>
      <c r="L74" s="61">
        <f>+'Combined Rate'!N109</f>
        <v>0</v>
      </c>
      <c r="M74" s="61">
        <f>+'Combined Rate'!O109</f>
        <v>2.5000000000000001E-3</v>
      </c>
      <c r="N74" s="61">
        <f>+'Combined Rate'!P109</f>
        <v>0</v>
      </c>
      <c r="O74" s="61">
        <f>+'Combined Rate'!Q109</f>
        <v>0</v>
      </c>
      <c r="P74" s="61">
        <f>+'Combined Rate'!R109</f>
        <v>0</v>
      </c>
      <c r="Q74" s="61">
        <f>+'Combined Rate'!S109</f>
        <v>1E-3</v>
      </c>
      <c r="R74" s="61">
        <f>+'Combined Rate'!T109</f>
        <v>0</v>
      </c>
      <c r="S74" s="61">
        <f>+'Combined Rate'!U109</f>
        <v>0</v>
      </c>
      <c r="T74" s="61">
        <f>+'Combined Rate'!V109</f>
        <v>0</v>
      </c>
      <c r="U74" s="61">
        <f>+'Combined Rate'!W109</f>
        <v>0</v>
      </c>
      <c r="V74" s="88" t="e">
        <f>+#REF!</f>
        <v>#REF!</v>
      </c>
      <c r="W74" s="88" t="e">
        <f>+#REF!</f>
        <v>#REF!</v>
      </c>
      <c r="X74" s="88" t="e">
        <f>+#REF!</f>
        <v>#REF!</v>
      </c>
      <c r="Y74" s="88" t="e">
        <f>+#REF!</f>
        <v>#REF!</v>
      </c>
      <c r="Z74" s="88" t="e">
        <f>+#REF!</f>
        <v>#REF!</v>
      </c>
      <c r="AA74" s="88" t="e">
        <f>+#REF!</f>
        <v>#REF!</v>
      </c>
      <c r="AB74" s="88" t="e">
        <f>+#REF!</f>
        <v>#REF!</v>
      </c>
      <c r="AC74" s="88" t="e">
        <f>+#REF!</f>
        <v>#REF!</v>
      </c>
      <c r="AD74" s="88" t="e">
        <f>+#REF!</f>
        <v>#REF!</v>
      </c>
      <c r="AE74" s="89" t="e">
        <f>+#REF!</f>
        <v>#REF!</v>
      </c>
      <c r="AF74" s="89" t="e">
        <f>+#REF!</f>
        <v>#REF!</v>
      </c>
      <c r="AG74" s="89" t="e">
        <f>+#REF!</f>
        <v>#REF!</v>
      </c>
      <c r="AH74" s="88" t="e">
        <f>+#REF!</f>
        <v>#REF!</v>
      </c>
      <c r="AI74" s="88" t="e">
        <f>+#REF!</f>
        <v>#REF!</v>
      </c>
      <c r="AJ74" s="88" t="e">
        <f t="shared" si="1"/>
        <v>#REF!</v>
      </c>
    </row>
    <row r="75" spans="1:36" x14ac:dyDescent="0.2">
      <c r="A75" s="60" t="s">
        <v>747</v>
      </c>
      <c r="B75" s="22" t="s">
        <v>172</v>
      </c>
      <c r="C75" s="61">
        <f>+'Combined Rate'!E110</f>
        <v>4.8500000000000001E-2</v>
      </c>
      <c r="D75" s="61">
        <v>1.7500000000000002E-2</v>
      </c>
      <c r="E75" s="61">
        <f>+'Combined Rate'!G110</f>
        <v>0.01</v>
      </c>
      <c r="F75" s="61">
        <f>+'Combined Rate'!H110</f>
        <v>2.5000000000000001E-3</v>
      </c>
      <c r="G75" s="61">
        <f>+'Combined Rate'!I110</f>
        <v>0</v>
      </c>
      <c r="H75" s="61">
        <f>+'Combined Rate'!J110</f>
        <v>0</v>
      </c>
      <c r="I75" s="61">
        <f>+'Combined Rate'!K110</f>
        <v>0</v>
      </c>
      <c r="J75" s="61">
        <f>+'Combined Rate'!L110</f>
        <v>0</v>
      </c>
      <c r="K75" s="61">
        <f>+'Combined Rate'!M110</f>
        <v>0</v>
      </c>
      <c r="L75" s="61">
        <f>+'Combined Rate'!N110</f>
        <v>0</v>
      </c>
      <c r="M75" s="61">
        <f>+'Combined Rate'!O110</f>
        <v>2.5000000000000001E-3</v>
      </c>
      <c r="N75" s="61">
        <f>+'Combined Rate'!P110</f>
        <v>0</v>
      </c>
      <c r="O75" s="61">
        <f>+'Combined Rate'!Q110</f>
        <v>0</v>
      </c>
      <c r="P75" s="61">
        <f>+'Combined Rate'!R110</f>
        <v>0</v>
      </c>
      <c r="Q75" s="61">
        <f>+'Combined Rate'!S110</f>
        <v>0</v>
      </c>
      <c r="R75" s="61">
        <f>+'Combined Rate'!T110</f>
        <v>0</v>
      </c>
      <c r="S75" s="61">
        <f>+'Combined Rate'!U110</f>
        <v>0</v>
      </c>
      <c r="T75" s="61">
        <f>+'Combined Rate'!V110</f>
        <v>0</v>
      </c>
      <c r="U75" s="61">
        <f>+'Combined Rate'!W110</f>
        <v>0</v>
      </c>
      <c r="V75" s="88" t="e">
        <f>+#REF!</f>
        <v>#REF!</v>
      </c>
      <c r="W75" s="88" t="e">
        <f>+#REF!</f>
        <v>#REF!</v>
      </c>
      <c r="X75" s="88" t="e">
        <f>+#REF!</f>
        <v>#REF!</v>
      </c>
      <c r="Y75" s="88" t="e">
        <f>+#REF!</f>
        <v>#REF!</v>
      </c>
      <c r="Z75" s="88" t="e">
        <f>+#REF!</f>
        <v>#REF!</v>
      </c>
      <c r="AA75" s="88" t="e">
        <f>+#REF!</f>
        <v>#REF!</v>
      </c>
      <c r="AB75" s="88" t="e">
        <f>+#REF!</f>
        <v>#REF!</v>
      </c>
      <c r="AC75" s="88" t="e">
        <f>+#REF!</f>
        <v>#REF!</v>
      </c>
      <c r="AD75" s="88" t="e">
        <f>+#REF!</f>
        <v>#REF!</v>
      </c>
      <c r="AE75" s="89" t="e">
        <f>+#REF!</f>
        <v>#REF!</v>
      </c>
      <c r="AF75" s="89" t="e">
        <f>+#REF!</f>
        <v>#REF!</v>
      </c>
      <c r="AG75" s="89" t="e">
        <f>+#REF!</f>
        <v>#REF!</v>
      </c>
      <c r="AH75" s="88" t="e">
        <f>+#REF!</f>
        <v>#REF!</v>
      </c>
      <c r="AI75" s="88" t="e">
        <f>+#REF!</f>
        <v>#REF!</v>
      </c>
      <c r="AJ75" s="88" t="e">
        <f t="shared" si="1"/>
        <v>#REF!</v>
      </c>
    </row>
    <row r="76" spans="1:36" x14ac:dyDescent="0.2">
      <c r="A76" s="60" t="s">
        <v>748</v>
      </c>
      <c r="B76" s="22" t="s">
        <v>174</v>
      </c>
      <c r="C76" s="61">
        <f>+'Combined Rate'!E111</f>
        <v>4.8500000000000001E-2</v>
      </c>
      <c r="D76" s="61">
        <v>1.7500000000000002E-2</v>
      </c>
      <c r="E76" s="61">
        <f>+'Combined Rate'!G111</f>
        <v>0.01</v>
      </c>
      <c r="F76" s="61">
        <f>+'Combined Rate'!H111</f>
        <v>2.5000000000000001E-3</v>
      </c>
      <c r="G76" s="61">
        <f>+'Combined Rate'!I111</f>
        <v>0</v>
      </c>
      <c r="H76" s="61">
        <f>+'Combined Rate'!J111</f>
        <v>0</v>
      </c>
      <c r="I76" s="61">
        <f>+'Combined Rate'!K111</f>
        <v>0</v>
      </c>
      <c r="J76" s="61">
        <f>+'Combined Rate'!L111</f>
        <v>0</v>
      </c>
      <c r="K76" s="61">
        <f>+'Combined Rate'!M111</f>
        <v>3.0000000000000001E-3</v>
      </c>
      <c r="L76" s="61">
        <f>+'Combined Rate'!N111</f>
        <v>0</v>
      </c>
      <c r="M76" s="61">
        <f>+'Combined Rate'!O111</f>
        <v>2.5000000000000001E-3</v>
      </c>
      <c r="N76" s="61">
        <f>+'Combined Rate'!P111</f>
        <v>0</v>
      </c>
      <c r="O76" s="61">
        <f>+'Combined Rate'!Q111</f>
        <v>0</v>
      </c>
      <c r="P76" s="61">
        <f>+'Combined Rate'!R111</f>
        <v>0</v>
      </c>
      <c r="Q76" s="61">
        <f>+'Combined Rate'!S111</f>
        <v>1E-3</v>
      </c>
      <c r="R76" s="61">
        <f>+'Combined Rate'!T111</f>
        <v>0</v>
      </c>
      <c r="S76" s="61">
        <f>+'Combined Rate'!U111</f>
        <v>0</v>
      </c>
      <c r="T76" s="61">
        <f>+'Combined Rate'!V111</f>
        <v>0</v>
      </c>
      <c r="U76" s="61">
        <f>+'Combined Rate'!W111</f>
        <v>0</v>
      </c>
      <c r="V76" s="88" t="e">
        <f>+#REF!</f>
        <v>#REF!</v>
      </c>
      <c r="W76" s="88" t="e">
        <f>+#REF!</f>
        <v>#REF!</v>
      </c>
      <c r="X76" s="88" t="e">
        <f>+#REF!</f>
        <v>#REF!</v>
      </c>
      <c r="Y76" s="88" t="e">
        <f>+#REF!</f>
        <v>#REF!</v>
      </c>
      <c r="Z76" s="88" t="e">
        <f>+#REF!</f>
        <v>#REF!</v>
      </c>
      <c r="AA76" s="88" t="e">
        <f>+#REF!</f>
        <v>#REF!</v>
      </c>
      <c r="AB76" s="88" t="e">
        <f>+#REF!</f>
        <v>#REF!</v>
      </c>
      <c r="AC76" s="88" t="e">
        <f>+#REF!</f>
        <v>#REF!</v>
      </c>
      <c r="AD76" s="88" t="e">
        <f>+#REF!</f>
        <v>#REF!</v>
      </c>
      <c r="AE76" s="89" t="e">
        <f>+#REF!</f>
        <v>#REF!</v>
      </c>
      <c r="AF76" s="89" t="e">
        <f>+#REF!</f>
        <v>#REF!</v>
      </c>
      <c r="AG76" s="89" t="e">
        <f>+#REF!</f>
        <v>#REF!</v>
      </c>
      <c r="AH76" s="88" t="e">
        <f>+#REF!</f>
        <v>#REF!</v>
      </c>
      <c r="AI76" s="88" t="e">
        <f>+#REF!</f>
        <v>#REF!</v>
      </c>
      <c r="AJ76" s="88" t="e">
        <f t="shared" si="1"/>
        <v>#REF!</v>
      </c>
    </row>
    <row r="77" spans="1:36" x14ac:dyDescent="0.2">
      <c r="A77" s="60" t="s">
        <v>749</v>
      </c>
      <c r="B77" s="22" t="s">
        <v>176</v>
      </c>
      <c r="C77" s="61">
        <f>+'Combined Rate'!E112</f>
        <v>4.8500000000000001E-2</v>
      </c>
      <c r="D77" s="61">
        <v>1.7500000000000002E-2</v>
      </c>
      <c r="E77" s="61">
        <f>+'Combined Rate'!G112</f>
        <v>0.01</v>
      </c>
      <c r="F77" s="61">
        <f>+'Combined Rate'!H112</f>
        <v>2.5000000000000001E-3</v>
      </c>
      <c r="G77" s="61">
        <f>+'Combined Rate'!I112</f>
        <v>0</v>
      </c>
      <c r="H77" s="61">
        <f>+'Combined Rate'!J112</f>
        <v>0</v>
      </c>
      <c r="I77" s="61">
        <f>+'Combined Rate'!K112</f>
        <v>0</v>
      </c>
      <c r="J77" s="61">
        <f>+'Combined Rate'!L112</f>
        <v>0</v>
      </c>
      <c r="K77" s="61">
        <f>+'Combined Rate'!M112</f>
        <v>0</v>
      </c>
      <c r="L77" s="61">
        <f>+'Combined Rate'!N112</f>
        <v>0</v>
      </c>
      <c r="M77" s="61">
        <f>+'Combined Rate'!O112</f>
        <v>2.5000000000000001E-3</v>
      </c>
      <c r="N77" s="61">
        <f>+'Combined Rate'!P112</f>
        <v>0</v>
      </c>
      <c r="O77" s="61">
        <f>+'Combined Rate'!Q112</f>
        <v>0</v>
      </c>
      <c r="P77" s="61">
        <f>+'Combined Rate'!R112</f>
        <v>0</v>
      </c>
      <c r="Q77" s="61">
        <f>+'Combined Rate'!S112</f>
        <v>0</v>
      </c>
      <c r="R77" s="61">
        <f>+'Combined Rate'!T112</f>
        <v>0</v>
      </c>
      <c r="S77" s="61">
        <f>+'Combined Rate'!U112</f>
        <v>0</v>
      </c>
      <c r="T77" s="61">
        <f>+'Combined Rate'!V112</f>
        <v>0</v>
      </c>
      <c r="U77" s="61">
        <f>+'Combined Rate'!W112</f>
        <v>0</v>
      </c>
      <c r="V77" s="88" t="e">
        <f>+#REF!</f>
        <v>#REF!</v>
      </c>
      <c r="W77" s="88" t="e">
        <f>+#REF!</f>
        <v>#REF!</v>
      </c>
      <c r="X77" s="88" t="e">
        <f>+#REF!</f>
        <v>#REF!</v>
      </c>
      <c r="Y77" s="88" t="e">
        <f>+#REF!</f>
        <v>#REF!</v>
      </c>
      <c r="Z77" s="88" t="e">
        <f>+#REF!</f>
        <v>#REF!</v>
      </c>
      <c r="AA77" s="88" t="e">
        <f>+#REF!</f>
        <v>#REF!</v>
      </c>
      <c r="AB77" s="88" t="e">
        <f>+#REF!</f>
        <v>#REF!</v>
      </c>
      <c r="AC77" s="88" t="e">
        <f>+#REF!</f>
        <v>#REF!</v>
      </c>
      <c r="AD77" s="88" t="e">
        <f>+#REF!</f>
        <v>#REF!</v>
      </c>
      <c r="AE77" s="89" t="e">
        <f>+#REF!</f>
        <v>#REF!</v>
      </c>
      <c r="AF77" s="89" t="e">
        <f>+#REF!</f>
        <v>#REF!</v>
      </c>
      <c r="AG77" s="89" t="e">
        <f>+#REF!</f>
        <v>#REF!</v>
      </c>
      <c r="AH77" s="88" t="e">
        <f>+#REF!</f>
        <v>#REF!</v>
      </c>
      <c r="AI77" s="88" t="e">
        <f>+#REF!</f>
        <v>#REF!</v>
      </c>
      <c r="AJ77" s="88" t="e">
        <f t="shared" si="1"/>
        <v>#REF!</v>
      </c>
    </row>
    <row r="78" spans="1:36" x14ac:dyDescent="0.2">
      <c r="A78" s="60" t="s">
        <v>750</v>
      </c>
      <c r="B78" s="22" t="s">
        <v>178</v>
      </c>
      <c r="C78" s="61">
        <f>+'Combined Rate'!E116</f>
        <v>4.8500000000000001E-2</v>
      </c>
      <c r="D78" s="61">
        <v>1.7500000000000002E-2</v>
      </c>
      <c r="E78" s="61">
        <f>+'Combined Rate'!G116</f>
        <v>0.01</v>
      </c>
      <c r="F78" s="61">
        <f>+'Combined Rate'!H116</f>
        <v>2.5000000000000001E-3</v>
      </c>
      <c r="G78" s="61">
        <f>+'Combined Rate'!I116</f>
        <v>0</v>
      </c>
      <c r="H78" s="61">
        <f>+'Combined Rate'!J116</f>
        <v>0</v>
      </c>
      <c r="I78" s="61">
        <f>+'Combined Rate'!K116</f>
        <v>0</v>
      </c>
      <c r="J78" s="61">
        <f>+'Combined Rate'!L116</f>
        <v>0</v>
      </c>
      <c r="K78" s="61">
        <f>+'Combined Rate'!M116</f>
        <v>0</v>
      </c>
      <c r="L78" s="61">
        <f>+'Combined Rate'!N116</f>
        <v>0</v>
      </c>
      <c r="M78" s="61">
        <f>+'Combined Rate'!O116</f>
        <v>2.5000000000000001E-3</v>
      </c>
      <c r="N78" s="61">
        <f>+'Combined Rate'!P116</f>
        <v>0</v>
      </c>
      <c r="O78" s="61">
        <f>+'Combined Rate'!Q116</f>
        <v>0</v>
      </c>
      <c r="P78" s="61">
        <f>+'Combined Rate'!R116</f>
        <v>0</v>
      </c>
      <c r="Q78" s="61">
        <f>+'Combined Rate'!S116</f>
        <v>0</v>
      </c>
      <c r="R78" s="61">
        <f>+'Combined Rate'!T116</f>
        <v>0</v>
      </c>
      <c r="S78" s="61">
        <f>+'Combined Rate'!U116</f>
        <v>0</v>
      </c>
      <c r="T78" s="61">
        <f>+'Combined Rate'!V116</f>
        <v>0</v>
      </c>
      <c r="U78" s="61">
        <f>+'Combined Rate'!W116</f>
        <v>0</v>
      </c>
      <c r="V78" s="88" t="e">
        <f>+#REF!</f>
        <v>#REF!</v>
      </c>
      <c r="W78" s="88" t="e">
        <f>+#REF!</f>
        <v>#REF!</v>
      </c>
      <c r="X78" s="88" t="e">
        <f>+#REF!</f>
        <v>#REF!</v>
      </c>
      <c r="Y78" s="88" t="e">
        <f>+#REF!</f>
        <v>#REF!</v>
      </c>
      <c r="Z78" s="88" t="e">
        <f>+#REF!</f>
        <v>#REF!</v>
      </c>
      <c r="AA78" s="88" t="e">
        <f>+#REF!</f>
        <v>#REF!</v>
      </c>
      <c r="AB78" s="88" t="e">
        <f>+#REF!</f>
        <v>#REF!</v>
      </c>
      <c r="AC78" s="88" t="e">
        <f>+#REF!</f>
        <v>#REF!</v>
      </c>
      <c r="AD78" s="88" t="e">
        <f>+#REF!</f>
        <v>#REF!</v>
      </c>
      <c r="AE78" s="89" t="e">
        <f>+#REF!</f>
        <v>#REF!</v>
      </c>
      <c r="AF78" s="89" t="e">
        <f>+#REF!</f>
        <v>#REF!</v>
      </c>
      <c r="AG78" s="89" t="e">
        <f>+#REF!</f>
        <v>#REF!</v>
      </c>
      <c r="AH78" s="88" t="e">
        <f>+#REF!</f>
        <v>#REF!</v>
      </c>
      <c r="AI78" s="88" t="e">
        <f>+#REF!</f>
        <v>#REF!</v>
      </c>
      <c r="AJ78" s="88" t="e">
        <f t="shared" si="1"/>
        <v>#REF!</v>
      </c>
    </row>
    <row r="79" spans="1:36" x14ac:dyDescent="0.2">
      <c r="A79" s="60" t="s">
        <v>751</v>
      </c>
      <c r="B79" s="22" t="s">
        <v>180</v>
      </c>
      <c r="C79" s="61">
        <f>+'Combined Rate'!E117</f>
        <v>4.8500000000000001E-2</v>
      </c>
      <c r="D79" s="61">
        <v>1.7500000000000002E-2</v>
      </c>
      <c r="E79" s="61">
        <f>+'Combined Rate'!G117</f>
        <v>0.01</v>
      </c>
      <c r="F79" s="61">
        <f>+'Combined Rate'!H117</f>
        <v>2.5000000000000001E-3</v>
      </c>
      <c r="G79" s="61">
        <f>+'Combined Rate'!I117</f>
        <v>0</v>
      </c>
      <c r="H79" s="61">
        <f>+'Combined Rate'!J117</f>
        <v>0</v>
      </c>
      <c r="I79" s="61">
        <f>+'Combined Rate'!K117</f>
        <v>0</v>
      </c>
      <c r="J79" s="61">
        <f>+'Combined Rate'!L117</f>
        <v>0</v>
      </c>
      <c r="K79" s="61">
        <f>+'Combined Rate'!M117</f>
        <v>0</v>
      </c>
      <c r="L79" s="61">
        <f>+'Combined Rate'!N117</f>
        <v>0</v>
      </c>
      <c r="M79" s="61">
        <f>+'Combined Rate'!O117</f>
        <v>2.5000000000000001E-3</v>
      </c>
      <c r="N79" s="61">
        <f>+'Combined Rate'!P117</f>
        <v>0</v>
      </c>
      <c r="O79" s="61">
        <f>+'Combined Rate'!Q117</f>
        <v>0</v>
      </c>
      <c r="P79" s="61">
        <f>+'Combined Rate'!R117</f>
        <v>0</v>
      </c>
      <c r="Q79" s="61">
        <f>+'Combined Rate'!S117</f>
        <v>0</v>
      </c>
      <c r="R79" s="61">
        <f>+'Combined Rate'!T117</f>
        <v>0</v>
      </c>
      <c r="S79" s="61">
        <f>+'Combined Rate'!U117</f>
        <v>0</v>
      </c>
      <c r="T79" s="61">
        <f>+'Combined Rate'!V117</f>
        <v>0</v>
      </c>
      <c r="U79" s="61">
        <f>+'Combined Rate'!W117</f>
        <v>0</v>
      </c>
      <c r="V79" s="88" t="e">
        <f>+#REF!</f>
        <v>#REF!</v>
      </c>
      <c r="W79" s="88" t="e">
        <f>+#REF!</f>
        <v>#REF!</v>
      </c>
      <c r="X79" s="88" t="e">
        <f>+#REF!</f>
        <v>#REF!</v>
      </c>
      <c r="Y79" s="88" t="e">
        <f>+#REF!</f>
        <v>#REF!</v>
      </c>
      <c r="Z79" s="88" t="e">
        <f>+#REF!</f>
        <v>#REF!</v>
      </c>
      <c r="AA79" s="88" t="e">
        <f>+#REF!</f>
        <v>#REF!</v>
      </c>
      <c r="AB79" s="88" t="e">
        <f>+#REF!</f>
        <v>#REF!</v>
      </c>
      <c r="AC79" s="88" t="e">
        <f>+#REF!</f>
        <v>#REF!</v>
      </c>
      <c r="AD79" s="88" t="e">
        <f>+#REF!</f>
        <v>#REF!</v>
      </c>
      <c r="AE79" s="89" t="e">
        <f>+#REF!</f>
        <v>#REF!</v>
      </c>
      <c r="AF79" s="89" t="e">
        <f>+#REF!</f>
        <v>#REF!</v>
      </c>
      <c r="AG79" s="89" t="e">
        <f>+#REF!</f>
        <v>#REF!</v>
      </c>
      <c r="AH79" s="88" t="e">
        <f>+#REF!</f>
        <v>#REF!</v>
      </c>
      <c r="AI79" s="88" t="e">
        <f>+#REF!</f>
        <v>#REF!</v>
      </c>
      <c r="AJ79" s="88" t="e">
        <f t="shared" si="1"/>
        <v>#REF!</v>
      </c>
    </row>
    <row r="80" spans="1:36" x14ac:dyDescent="0.2">
      <c r="A80" s="60" t="s">
        <v>752</v>
      </c>
      <c r="B80" s="22" t="s">
        <v>182</v>
      </c>
      <c r="C80" s="61">
        <f>+'Combined Rate'!E118</f>
        <v>4.8500000000000001E-2</v>
      </c>
      <c r="D80" s="61">
        <v>1.7500000000000002E-2</v>
      </c>
      <c r="E80" s="61">
        <f>+'Combined Rate'!G118</f>
        <v>0.01</v>
      </c>
      <c r="F80" s="61">
        <f>+'Combined Rate'!H118</f>
        <v>2.5000000000000001E-3</v>
      </c>
      <c r="G80" s="61">
        <f>+'Combined Rate'!I118</f>
        <v>0</v>
      </c>
      <c r="H80" s="61">
        <f>+'Combined Rate'!J118</f>
        <v>0</v>
      </c>
      <c r="I80" s="61">
        <f>+'Combined Rate'!K118</f>
        <v>0</v>
      </c>
      <c r="J80" s="61">
        <f>+'Combined Rate'!L118</f>
        <v>0</v>
      </c>
      <c r="K80" s="61">
        <f>+'Combined Rate'!M118</f>
        <v>0</v>
      </c>
      <c r="L80" s="61">
        <f>+'Combined Rate'!N118</f>
        <v>0</v>
      </c>
      <c r="M80" s="61">
        <f>+'Combined Rate'!O118</f>
        <v>2.5000000000000001E-3</v>
      </c>
      <c r="N80" s="61">
        <f>+'Combined Rate'!P118</f>
        <v>0</v>
      </c>
      <c r="O80" s="61">
        <f>+'Combined Rate'!Q118</f>
        <v>0</v>
      </c>
      <c r="P80" s="61">
        <f>+'Combined Rate'!R118</f>
        <v>0</v>
      </c>
      <c r="Q80" s="61">
        <f>+'Combined Rate'!S118</f>
        <v>0</v>
      </c>
      <c r="R80" s="61">
        <f>+'Combined Rate'!T118</f>
        <v>0</v>
      </c>
      <c r="S80" s="61">
        <f>+'Combined Rate'!U118</f>
        <v>0</v>
      </c>
      <c r="T80" s="61">
        <f>+'Combined Rate'!V118</f>
        <v>0</v>
      </c>
      <c r="U80" s="61">
        <f>+'Combined Rate'!W118</f>
        <v>0</v>
      </c>
      <c r="V80" s="88" t="e">
        <f>+#REF!</f>
        <v>#REF!</v>
      </c>
      <c r="W80" s="88" t="e">
        <f>+#REF!</f>
        <v>#REF!</v>
      </c>
      <c r="X80" s="88" t="e">
        <f>+#REF!</f>
        <v>#REF!</v>
      </c>
      <c r="Y80" s="88" t="e">
        <f>+#REF!</f>
        <v>#REF!</v>
      </c>
      <c r="Z80" s="88" t="e">
        <f>+#REF!</f>
        <v>#REF!</v>
      </c>
      <c r="AA80" s="88" t="e">
        <f>+#REF!</f>
        <v>#REF!</v>
      </c>
      <c r="AB80" s="88" t="e">
        <f>+#REF!</f>
        <v>#REF!</v>
      </c>
      <c r="AC80" s="88" t="e">
        <f>+#REF!</f>
        <v>#REF!</v>
      </c>
      <c r="AD80" s="88" t="e">
        <f>+#REF!</f>
        <v>#REF!</v>
      </c>
      <c r="AE80" s="89" t="e">
        <f>+#REF!</f>
        <v>#REF!</v>
      </c>
      <c r="AF80" s="89" t="e">
        <f>+#REF!</f>
        <v>#REF!</v>
      </c>
      <c r="AG80" s="89" t="e">
        <f>+#REF!</f>
        <v>#REF!</v>
      </c>
      <c r="AH80" s="88" t="e">
        <f>+#REF!</f>
        <v>#REF!</v>
      </c>
      <c r="AI80" s="88" t="e">
        <f>+#REF!</f>
        <v>#REF!</v>
      </c>
      <c r="AJ80" s="88" t="e">
        <f t="shared" si="1"/>
        <v>#REF!</v>
      </c>
    </row>
    <row r="81" spans="1:36" x14ac:dyDescent="0.2">
      <c r="A81" s="60" t="s">
        <v>753</v>
      </c>
      <c r="B81" s="22" t="s">
        <v>184</v>
      </c>
      <c r="C81" s="61">
        <f>+'Combined Rate'!E119</f>
        <v>4.8500000000000001E-2</v>
      </c>
      <c r="D81" s="61">
        <v>1.7500000000000002E-2</v>
      </c>
      <c r="E81" s="61">
        <f>+'Combined Rate'!G119</f>
        <v>0.01</v>
      </c>
      <c r="F81" s="61">
        <f>+'Combined Rate'!H119</f>
        <v>2.5000000000000001E-3</v>
      </c>
      <c r="G81" s="61">
        <f>+'Combined Rate'!I119</f>
        <v>0</v>
      </c>
      <c r="H81" s="61">
        <f>+'Combined Rate'!J119</f>
        <v>0</v>
      </c>
      <c r="I81" s="61">
        <f>+'Combined Rate'!K119</f>
        <v>0</v>
      </c>
      <c r="J81" s="61">
        <f>+'Combined Rate'!L119</f>
        <v>0</v>
      </c>
      <c r="K81" s="61">
        <f>+'Combined Rate'!M119</f>
        <v>0</v>
      </c>
      <c r="L81" s="61">
        <f>+'Combined Rate'!N119</f>
        <v>0</v>
      </c>
      <c r="M81" s="61">
        <f>+'Combined Rate'!O119</f>
        <v>2.5000000000000001E-3</v>
      </c>
      <c r="N81" s="61">
        <f>+'Combined Rate'!P119</f>
        <v>0</v>
      </c>
      <c r="O81" s="61">
        <f>+'Combined Rate'!Q119</f>
        <v>0</v>
      </c>
      <c r="P81" s="61">
        <f>+'Combined Rate'!R119</f>
        <v>0</v>
      </c>
      <c r="Q81" s="61">
        <f>+'Combined Rate'!S119</f>
        <v>0</v>
      </c>
      <c r="R81" s="61">
        <f>+'Combined Rate'!T119</f>
        <v>0</v>
      </c>
      <c r="S81" s="61">
        <f>+'Combined Rate'!U119</f>
        <v>0</v>
      </c>
      <c r="T81" s="61">
        <f>+'Combined Rate'!V119</f>
        <v>0</v>
      </c>
      <c r="U81" s="61">
        <f>+'Combined Rate'!W119</f>
        <v>0</v>
      </c>
      <c r="V81" s="88" t="e">
        <f>+#REF!</f>
        <v>#REF!</v>
      </c>
      <c r="W81" s="88" t="e">
        <f>+#REF!</f>
        <v>#REF!</v>
      </c>
      <c r="X81" s="88" t="e">
        <f>+#REF!</f>
        <v>#REF!</v>
      </c>
      <c r="Y81" s="88" t="e">
        <f>+#REF!</f>
        <v>#REF!</v>
      </c>
      <c r="Z81" s="88" t="e">
        <f>+#REF!</f>
        <v>#REF!</v>
      </c>
      <c r="AA81" s="88" t="e">
        <f>+#REF!</f>
        <v>#REF!</v>
      </c>
      <c r="AB81" s="88" t="e">
        <f>+#REF!</f>
        <v>#REF!</v>
      </c>
      <c r="AC81" s="88" t="e">
        <f>+#REF!</f>
        <v>#REF!</v>
      </c>
      <c r="AD81" s="88" t="e">
        <f>+#REF!</f>
        <v>#REF!</v>
      </c>
      <c r="AE81" s="89" t="e">
        <f>+#REF!</f>
        <v>#REF!</v>
      </c>
      <c r="AF81" s="89" t="e">
        <f>+#REF!</f>
        <v>#REF!</v>
      </c>
      <c r="AG81" s="89" t="e">
        <f>+#REF!</f>
        <v>#REF!</v>
      </c>
      <c r="AH81" s="88" t="e">
        <f>+#REF!</f>
        <v>#REF!</v>
      </c>
      <c r="AI81" s="88" t="e">
        <f>+#REF!</f>
        <v>#REF!</v>
      </c>
      <c r="AJ81" s="88" t="e">
        <f t="shared" si="1"/>
        <v>#REF!</v>
      </c>
    </row>
    <row r="82" spans="1:36" x14ac:dyDescent="0.2">
      <c r="A82" s="60" t="s">
        <v>754</v>
      </c>
      <c r="B82" s="22" t="s">
        <v>186</v>
      </c>
      <c r="C82" s="61">
        <f>+'Combined Rate'!E120</f>
        <v>4.8500000000000001E-2</v>
      </c>
      <c r="D82" s="61">
        <v>1.7500000000000002E-2</v>
      </c>
      <c r="E82" s="61">
        <f>+'Combined Rate'!G120</f>
        <v>0.01</v>
      </c>
      <c r="F82" s="61">
        <f>+'Combined Rate'!H120</f>
        <v>2.5000000000000001E-3</v>
      </c>
      <c r="G82" s="61">
        <f>+'Combined Rate'!I120</f>
        <v>0</v>
      </c>
      <c r="H82" s="61">
        <f>+'Combined Rate'!J120</f>
        <v>0</v>
      </c>
      <c r="I82" s="61">
        <f>+'Combined Rate'!K120</f>
        <v>0</v>
      </c>
      <c r="J82" s="61">
        <f>+'Combined Rate'!L120</f>
        <v>0</v>
      </c>
      <c r="K82" s="61">
        <f>+'Combined Rate'!M120</f>
        <v>0</v>
      </c>
      <c r="L82" s="61">
        <f>+'Combined Rate'!N120</f>
        <v>0</v>
      </c>
      <c r="M82" s="61">
        <f>+'Combined Rate'!O120</f>
        <v>2.5000000000000001E-3</v>
      </c>
      <c r="N82" s="61">
        <f>+'Combined Rate'!P120</f>
        <v>0</v>
      </c>
      <c r="O82" s="61">
        <f>+'Combined Rate'!Q120</f>
        <v>0</v>
      </c>
      <c r="P82" s="61">
        <f>+'Combined Rate'!R120</f>
        <v>0</v>
      </c>
      <c r="Q82" s="61">
        <f>+'Combined Rate'!S120</f>
        <v>0</v>
      </c>
      <c r="R82" s="61">
        <f>+'Combined Rate'!T120</f>
        <v>0</v>
      </c>
      <c r="S82" s="61">
        <f>+'Combined Rate'!U120</f>
        <v>0</v>
      </c>
      <c r="T82" s="61">
        <f>+'Combined Rate'!V120</f>
        <v>0</v>
      </c>
      <c r="U82" s="61">
        <f>+'Combined Rate'!W120</f>
        <v>0</v>
      </c>
      <c r="V82" s="88" t="e">
        <f>+#REF!</f>
        <v>#REF!</v>
      </c>
      <c r="W82" s="88" t="e">
        <f>+#REF!</f>
        <v>#REF!</v>
      </c>
      <c r="X82" s="88" t="e">
        <f>+#REF!</f>
        <v>#REF!</v>
      </c>
      <c r="Y82" s="88" t="e">
        <f>+#REF!</f>
        <v>#REF!</v>
      </c>
      <c r="Z82" s="88" t="e">
        <f>+#REF!</f>
        <v>#REF!</v>
      </c>
      <c r="AA82" s="88" t="e">
        <f>+#REF!</f>
        <v>#REF!</v>
      </c>
      <c r="AB82" s="88" t="e">
        <f>+#REF!</f>
        <v>#REF!</v>
      </c>
      <c r="AC82" s="88" t="e">
        <f>+#REF!</f>
        <v>#REF!</v>
      </c>
      <c r="AD82" s="88" t="e">
        <f>+#REF!</f>
        <v>#REF!</v>
      </c>
      <c r="AE82" s="89" t="e">
        <f>+#REF!</f>
        <v>#REF!</v>
      </c>
      <c r="AF82" s="89" t="e">
        <f>+#REF!</f>
        <v>#REF!</v>
      </c>
      <c r="AG82" s="89" t="e">
        <f>+#REF!</f>
        <v>#REF!</v>
      </c>
      <c r="AH82" s="88" t="e">
        <f>+#REF!</f>
        <v>#REF!</v>
      </c>
      <c r="AI82" s="88" t="e">
        <f>+#REF!</f>
        <v>#REF!</v>
      </c>
      <c r="AJ82" s="88" t="e">
        <f t="shared" si="1"/>
        <v>#REF!</v>
      </c>
    </row>
    <row r="83" spans="1:36" x14ac:dyDescent="0.2">
      <c r="A83" s="60" t="s">
        <v>755</v>
      </c>
      <c r="B83" s="22" t="s">
        <v>188</v>
      </c>
      <c r="C83" s="61">
        <f>+'Combined Rate'!E121</f>
        <v>4.8500000000000001E-2</v>
      </c>
      <c r="D83" s="61">
        <v>1.7500000000000002E-2</v>
      </c>
      <c r="E83" s="61">
        <f>+'Combined Rate'!G121</f>
        <v>0.01</v>
      </c>
      <c r="F83" s="61">
        <f>+'Combined Rate'!H121</f>
        <v>2.5000000000000001E-3</v>
      </c>
      <c r="G83" s="61">
        <f>+'Combined Rate'!I121</f>
        <v>0</v>
      </c>
      <c r="H83" s="61">
        <f>+'Combined Rate'!J121</f>
        <v>0</v>
      </c>
      <c r="I83" s="61">
        <f>+'Combined Rate'!K121</f>
        <v>0</v>
      </c>
      <c r="J83" s="61">
        <f>+'Combined Rate'!L121</f>
        <v>0</v>
      </c>
      <c r="K83" s="61">
        <f>+'Combined Rate'!M121</f>
        <v>0</v>
      </c>
      <c r="L83" s="61">
        <f>+'Combined Rate'!N121</f>
        <v>0</v>
      </c>
      <c r="M83" s="61">
        <f>+'Combined Rate'!O121</f>
        <v>2.5000000000000001E-3</v>
      </c>
      <c r="N83" s="61">
        <f>+'Combined Rate'!P121</f>
        <v>0</v>
      </c>
      <c r="O83" s="61">
        <f>+'Combined Rate'!Q121</f>
        <v>0</v>
      </c>
      <c r="P83" s="61">
        <f>+'Combined Rate'!R121</f>
        <v>0</v>
      </c>
      <c r="Q83" s="61">
        <f>+'Combined Rate'!S121</f>
        <v>0</v>
      </c>
      <c r="R83" s="61">
        <f>+'Combined Rate'!T121</f>
        <v>0</v>
      </c>
      <c r="S83" s="61">
        <f>+'Combined Rate'!U121</f>
        <v>0</v>
      </c>
      <c r="T83" s="61">
        <f>+'Combined Rate'!V121</f>
        <v>0</v>
      </c>
      <c r="U83" s="61">
        <f>+'Combined Rate'!W121</f>
        <v>0</v>
      </c>
      <c r="V83" s="88" t="e">
        <f>+#REF!</f>
        <v>#REF!</v>
      </c>
      <c r="W83" s="88" t="e">
        <f>+#REF!</f>
        <v>#REF!</v>
      </c>
      <c r="X83" s="88" t="e">
        <f>+#REF!</f>
        <v>#REF!</v>
      </c>
      <c r="Y83" s="88" t="e">
        <f>+#REF!</f>
        <v>#REF!</v>
      </c>
      <c r="Z83" s="88" t="e">
        <f>+#REF!</f>
        <v>#REF!</v>
      </c>
      <c r="AA83" s="88" t="e">
        <f>+#REF!</f>
        <v>#REF!</v>
      </c>
      <c r="AB83" s="88" t="e">
        <f>+#REF!</f>
        <v>#REF!</v>
      </c>
      <c r="AC83" s="88" t="e">
        <f>+#REF!</f>
        <v>#REF!</v>
      </c>
      <c r="AD83" s="88" t="e">
        <f>+#REF!</f>
        <v>#REF!</v>
      </c>
      <c r="AE83" s="89" t="e">
        <f>+#REF!</f>
        <v>#REF!</v>
      </c>
      <c r="AF83" s="89" t="e">
        <f>+#REF!</f>
        <v>#REF!</v>
      </c>
      <c r="AG83" s="89" t="e">
        <f>+#REF!</f>
        <v>#REF!</v>
      </c>
      <c r="AH83" s="88" t="e">
        <f>+#REF!</f>
        <v>#REF!</v>
      </c>
      <c r="AI83" s="88" t="e">
        <f>+#REF!</f>
        <v>#REF!</v>
      </c>
      <c r="AJ83" s="88" t="e">
        <f t="shared" si="1"/>
        <v>#REF!</v>
      </c>
    </row>
    <row r="84" spans="1:36" x14ac:dyDescent="0.2">
      <c r="A84" s="60" t="s">
        <v>756</v>
      </c>
      <c r="B84" s="22" t="s">
        <v>190</v>
      </c>
      <c r="C84" s="61">
        <f>+'Combined Rate'!E122</f>
        <v>4.8500000000000001E-2</v>
      </c>
      <c r="D84" s="61">
        <v>1.7500000000000002E-2</v>
      </c>
      <c r="E84" s="61">
        <f>+'Combined Rate'!G122</f>
        <v>0.01</v>
      </c>
      <c r="F84" s="61">
        <f>+'Combined Rate'!H122</f>
        <v>2.5000000000000001E-3</v>
      </c>
      <c r="G84" s="61">
        <f>+'Combined Rate'!I122</f>
        <v>0</v>
      </c>
      <c r="H84" s="61">
        <f>+'Combined Rate'!J122</f>
        <v>0</v>
      </c>
      <c r="I84" s="61">
        <f>+'Combined Rate'!K122</f>
        <v>0</v>
      </c>
      <c r="J84" s="61">
        <f>+'Combined Rate'!L122</f>
        <v>0</v>
      </c>
      <c r="K84" s="61">
        <f>+'Combined Rate'!M122</f>
        <v>0</v>
      </c>
      <c r="L84" s="61">
        <f>+'Combined Rate'!N122</f>
        <v>0</v>
      </c>
      <c r="M84" s="61">
        <f>+'Combined Rate'!O122</f>
        <v>2.5000000000000001E-3</v>
      </c>
      <c r="N84" s="61">
        <f>+'Combined Rate'!P122</f>
        <v>0</v>
      </c>
      <c r="O84" s="61">
        <f>+'Combined Rate'!Q122</f>
        <v>0</v>
      </c>
      <c r="P84" s="61">
        <f>+'Combined Rate'!R122</f>
        <v>0</v>
      </c>
      <c r="Q84" s="61">
        <f>+'Combined Rate'!S122</f>
        <v>0</v>
      </c>
      <c r="R84" s="61">
        <f>+'Combined Rate'!T122</f>
        <v>0</v>
      </c>
      <c r="S84" s="61">
        <f>+'Combined Rate'!U122</f>
        <v>0</v>
      </c>
      <c r="T84" s="61">
        <f>+'Combined Rate'!V122</f>
        <v>0</v>
      </c>
      <c r="U84" s="61">
        <f>+'Combined Rate'!W122</f>
        <v>0</v>
      </c>
      <c r="V84" s="88" t="e">
        <f>+#REF!</f>
        <v>#REF!</v>
      </c>
      <c r="W84" s="88" t="e">
        <f>+#REF!</f>
        <v>#REF!</v>
      </c>
      <c r="X84" s="88" t="e">
        <f>+#REF!</f>
        <v>#REF!</v>
      </c>
      <c r="Y84" s="88" t="e">
        <f>+#REF!</f>
        <v>#REF!</v>
      </c>
      <c r="Z84" s="88" t="e">
        <f>+#REF!</f>
        <v>#REF!</v>
      </c>
      <c r="AA84" s="88" t="e">
        <f>+#REF!</f>
        <v>#REF!</v>
      </c>
      <c r="AB84" s="88" t="e">
        <f>+#REF!</f>
        <v>#REF!</v>
      </c>
      <c r="AC84" s="88" t="e">
        <f>+#REF!</f>
        <v>#REF!</v>
      </c>
      <c r="AD84" s="88" t="e">
        <f>+#REF!</f>
        <v>#REF!</v>
      </c>
      <c r="AE84" s="89" t="e">
        <f>+#REF!</f>
        <v>#REF!</v>
      </c>
      <c r="AF84" s="89" t="e">
        <f>+#REF!</f>
        <v>#REF!</v>
      </c>
      <c r="AG84" s="89" t="e">
        <f>+#REF!</f>
        <v>#REF!</v>
      </c>
      <c r="AH84" s="88" t="e">
        <f>+#REF!</f>
        <v>#REF!</v>
      </c>
      <c r="AI84" s="88" t="e">
        <f>+#REF!</f>
        <v>#REF!</v>
      </c>
      <c r="AJ84" s="88" t="e">
        <f t="shared" si="1"/>
        <v>#REF!</v>
      </c>
    </row>
    <row r="85" spans="1:36" x14ac:dyDescent="0.2">
      <c r="A85" s="60" t="s">
        <v>757</v>
      </c>
      <c r="B85" s="22" t="s">
        <v>192</v>
      </c>
      <c r="C85" s="61">
        <f>+'Combined Rate'!E123</f>
        <v>4.8500000000000001E-2</v>
      </c>
      <c r="D85" s="61">
        <v>1.7500000000000002E-2</v>
      </c>
      <c r="E85" s="61">
        <f>+'Combined Rate'!G123</f>
        <v>0.01</v>
      </c>
      <c r="F85" s="61">
        <f>+'Combined Rate'!H123</f>
        <v>2.5000000000000001E-3</v>
      </c>
      <c r="G85" s="61">
        <f>+'Combined Rate'!I123</f>
        <v>0</v>
      </c>
      <c r="H85" s="61">
        <f>+'Combined Rate'!J123</f>
        <v>0</v>
      </c>
      <c r="I85" s="61">
        <f>+'Combined Rate'!K123</f>
        <v>0</v>
      </c>
      <c r="J85" s="61">
        <f>+'Combined Rate'!L123</f>
        <v>0</v>
      </c>
      <c r="K85" s="61">
        <f>+'Combined Rate'!M123</f>
        <v>3.0000000000000001E-3</v>
      </c>
      <c r="L85" s="61">
        <f>+'Combined Rate'!N123</f>
        <v>0</v>
      </c>
      <c r="M85" s="61">
        <f>+'Combined Rate'!O123</f>
        <v>2.5000000000000001E-3</v>
      </c>
      <c r="N85" s="61">
        <f>+'Combined Rate'!P123</f>
        <v>0</v>
      </c>
      <c r="O85" s="61">
        <f>+'Combined Rate'!Q123</f>
        <v>0</v>
      </c>
      <c r="P85" s="61">
        <f>+'Combined Rate'!R123</f>
        <v>0</v>
      </c>
      <c r="Q85" s="61">
        <f>+'Combined Rate'!S123</f>
        <v>1E-3</v>
      </c>
      <c r="R85" s="61">
        <f>+'Combined Rate'!T123</f>
        <v>0</v>
      </c>
      <c r="S85" s="61">
        <f>+'Combined Rate'!U123</f>
        <v>0</v>
      </c>
      <c r="T85" s="61">
        <f>+'Combined Rate'!V123</f>
        <v>1.4999999999999999E-2</v>
      </c>
      <c r="U85" s="61">
        <f>+'Combined Rate'!W123</f>
        <v>0</v>
      </c>
      <c r="V85" s="88" t="e">
        <f>+#REF!</f>
        <v>#REF!</v>
      </c>
      <c r="W85" s="88" t="e">
        <f>+#REF!</f>
        <v>#REF!</v>
      </c>
      <c r="X85" s="88" t="e">
        <f>+#REF!</f>
        <v>#REF!</v>
      </c>
      <c r="Y85" s="88" t="e">
        <f>+#REF!</f>
        <v>#REF!</v>
      </c>
      <c r="Z85" s="88" t="e">
        <f>+#REF!</f>
        <v>#REF!</v>
      </c>
      <c r="AA85" s="88" t="e">
        <f>+#REF!</f>
        <v>#REF!</v>
      </c>
      <c r="AB85" s="88" t="e">
        <f>+#REF!</f>
        <v>#REF!</v>
      </c>
      <c r="AC85" s="88" t="e">
        <f>+#REF!</f>
        <v>#REF!</v>
      </c>
      <c r="AD85" s="88" t="e">
        <f>+#REF!</f>
        <v>#REF!</v>
      </c>
      <c r="AE85" s="89" t="e">
        <f>+#REF!</f>
        <v>#REF!</v>
      </c>
      <c r="AF85" s="89" t="e">
        <f>+#REF!</f>
        <v>#REF!</v>
      </c>
      <c r="AG85" s="89" t="e">
        <f>+#REF!</f>
        <v>#REF!</v>
      </c>
      <c r="AH85" s="88" t="e">
        <f>+#REF!</f>
        <v>#REF!</v>
      </c>
      <c r="AI85" s="88" t="e">
        <f>+#REF!</f>
        <v>#REF!</v>
      </c>
      <c r="AJ85" s="88" t="e">
        <f t="shared" si="1"/>
        <v>#REF!</v>
      </c>
    </row>
    <row r="86" spans="1:36" x14ac:dyDescent="0.2">
      <c r="A86" s="60" t="s">
        <v>758</v>
      </c>
      <c r="B86" s="22" t="s">
        <v>194</v>
      </c>
      <c r="C86" s="61">
        <f>+'Combined Rate'!E124</f>
        <v>4.8500000000000001E-2</v>
      </c>
      <c r="D86" s="61">
        <v>1.7500000000000002E-2</v>
      </c>
      <c r="E86" s="61">
        <f>+'Combined Rate'!G124</f>
        <v>0.01</v>
      </c>
      <c r="F86" s="61">
        <f>+'Combined Rate'!H124</f>
        <v>2.5000000000000001E-3</v>
      </c>
      <c r="G86" s="61">
        <f>+'Combined Rate'!I124</f>
        <v>0</v>
      </c>
      <c r="H86" s="61">
        <f>+'Combined Rate'!J124</f>
        <v>0</v>
      </c>
      <c r="I86" s="61">
        <f>+'Combined Rate'!K124</f>
        <v>0</v>
      </c>
      <c r="J86" s="61">
        <f>+'Combined Rate'!L124</f>
        <v>0</v>
      </c>
      <c r="K86" s="61">
        <f>+'Combined Rate'!M124</f>
        <v>0</v>
      </c>
      <c r="L86" s="61">
        <f>+'Combined Rate'!N124</f>
        <v>0</v>
      </c>
      <c r="M86" s="61">
        <f>+'Combined Rate'!O124</f>
        <v>2.5000000000000001E-3</v>
      </c>
      <c r="N86" s="61">
        <f>+'Combined Rate'!P124</f>
        <v>0</v>
      </c>
      <c r="O86" s="61">
        <f>+'Combined Rate'!Q124</f>
        <v>0</v>
      </c>
      <c r="P86" s="61">
        <f>+'Combined Rate'!R124</f>
        <v>0</v>
      </c>
      <c r="Q86" s="61">
        <f>+'Combined Rate'!S124</f>
        <v>0</v>
      </c>
      <c r="R86" s="61">
        <f>+'Combined Rate'!T124</f>
        <v>0</v>
      </c>
      <c r="S86" s="61">
        <f>+'Combined Rate'!U124</f>
        <v>0</v>
      </c>
      <c r="T86" s="61">
        <f>+'Combined Rate'!V124</f>
        <v>0</v>
      </c>
      <c r="U86" s="61">
        <f>+'Combined Rate'!W124</f>
        <v>0</v>
      </c>
      <c r="V86" s="88" t="e">
        <f>+#REF!</f>
        <v>#REF!</v>
      </c>
      <c r="W86" s="88" t="e">
        <f>+#REF!</f>
        <v>#REF!</v>
      </c>
      <c r="X86" s="88" t="e">
        <f>+#REF!</f>
        <v>#REF!</v>
      </c>
      <c r="Y86" s="88" t="e">
        <f>+#REF!</f>
        <v>#REF!</v>
      </c>
      <c r="Z86" s="88" t="e">
        <f>+#REF!</f>
        <v>#REF!</v>
      </c>
      <c r="AA86" s="88" t="e">
        <f>+#REF!</f>
        <v>#REF!</v>
      </c>
      <c r="AB86" s="88" t="e">
        <f>+#REF!</f>
        <v>#REF!</v>
      </c>
      <c r="AC86" s="88" t="e">
        <f>+#REF!</f>
        <v>#REF!</v>
      </c>
      <c r="AD86" s="88" t="e">
        <f>+#REF!</f>
        <v>#REF!</v>
      </c>
      <c r="AE86" s="89" t="e">
        <f>+#REF!</f>
        <v>#REF!</v>
      </c>
      <c r="AF86" s="89" t="e">
        <f>+#REF!</f>
        <v>#REF!</v>
      </c>
      <c r="AG86" s="89" t="e">
        <f>+#REF!</f>
        <v>#REF!</v>
      </c>
      <c r="AH86" s="88" t="e">
        <f>+#REF!</f>
        <v>#REF!</v>
      </c>
      <c r="AI86" s="88" t="e">
        <f>+#REF!</f>
        <v>#REF!</v>
      </c>
      <c r="AJ86" s="88" t="e">
        <f t="shared" si="1"/>
        <v>#REF!</v>
      </c>
    </row>
    <row r="87" spans="1:36" x14ac:dyDescent="0.2">
      <c r="A87" s="60" t="s">
        <v>759</v>
      </c>
      <c r="B87" s="22" t="s">
        <v>196</v>
      </c>
      <c r="C87" s="61">
        <f>+'Combined Rate'!E125</f>
        <v>4.8500000000000001E-2</v>
      </c>
      <c r="D87" s="61">
        <v>1.7500000000000002E-2</v>
      </c>
      <c r="E87" s="61">
        <f>+'Combined Rate'!G125</f>
        <v>0.01</v>
      </c>
      <c r="F87" s="61">
        <f>+'Combined Rate'!H125</f>
        <v>2.5000000000000001E-3</v>
      </c>
      <c r="G87" s="61">
        <f>+'Combined Rate'!I125</f>
        <v>0</v>
      </c>
      <c r="H87" s="61">
        <f>+'Combined Rate'!J125</f>
        <v>0</v>
      </c>
      <c r="I87" s="61">
        <f>+'Combined Rate'!K125</f>
        <v>0</v>
      </c>
      <c r="J87" s="61">
        <f>+'Combined Rate'!L125</f>
        <v>0</v>
      </c>
      <c r="K87" s="61">
        <f>+'Combined Rate'!M125</f>
        <v>0</v>
      </c>
      <c r="L87" s="61">
        <f>+'Combined Rate'!N125</f>
        <v>0</v>
      </c>
      <c r="M87" s="61">
        <f>+'Combined Rate'!O125</f>
        <v>2.5000000000000001E-3</v>
      </c>
      <c r="N87" s="61">
        <f>+'Combined Rate'!P125</f>
        <v>0</v>
      </c>
      <c r="O87" s="61">
        <f>+'Combined Rate'!Q125</f>
        <v>0</v>
      </c>
      <c r="P87" s="61">
        <f>+'Combined Rate'!R125</f>
        <v>0</v>
      </c>
      <c r="Q87" s="61">
        <f>+'Combined Rate'!S125</f>
        <v>0</v>
      </c>
      <c r="R87" s="61">
        <f>+'Combined Rate'!T125</f>
        <v>0</v>
      </c>
      <c r="S87" s="61">
        <f>+'Combined Rate'!U125</f>
        <v>0</v>
      </c>
      <c r="T87" s="61">
        <f>+'Combined Rate'!V125</f>
        <v>0</v>
      </c>
      <c r="U87" s="61">
        <f>+'Combined Rate'!W125</f>
        <v>0</v>
      </c>
      <c r="V87" s="88" t="e">
        <f>+#REF!</f>
        <v>#REF!</v>
      </c>
      <c r="W87" s="88" t="e">
        <f>+#REF!</f>
        <v>#REF!</v>
      </c>
      <c r="X87" s="88" t="e">
        <f>+#REF!</f>
        <v>#REF!</v>
      </c>
      <c r="Y87" s="88" t="e">
        <f>+#REF!</f>
        <v>#REF!</v>
      </c>
      <c r="Z87" s="88" t="e">
        <f>+#REF!</f>
        <v>#REF!</v>
      </c>
      <c r="AA87" s="88" t="e">
        <f>+#REF!</f>
        <v>#REF!</v>
      </c>
      <c r="AB87" s="88" t="e">
        <f>+#REF!</f>
        <v>#REF!</v>
      </c>
      <c r="AC87" s="88" t="e">
        <f>+#REF!</f>
        <v>#REF!</v>
      </c>
      <c r="AD87" s="88" t="e">
        <f>+#REF!</f>
        <v>#REF!</v>
      </c>
      <c r="AE87" s="89" t="e">
        <f>+#REF!</f>
        <v>#REF!</v>
      </c>
      <c r="AF87" s="89" t="e">
        <f>+#REF!</f>
        <v>#REF!</v>
      </c>
      <c r="AG87" s="89" t="e">
        <f>+#REF!</f>
        <v>#REF!</v>
      </c>
      <c r="AH87" s="88" t="e">
        <f>+#REF!</f>
        <v>#REF!</v>
      </c>
      <c r="AI87" s="88" t="e">
        <f>+#REF!</f>
        <v>#REF!</v>
      </c>
      <c r="AJ87" s="88" t="e">
        <f t="shared" si="1"/>
        <v>#REF!</v>
      </c>
    </row>
    <row r="88" spans="1:36" x14ac:dyDescent="0.2">
      <c r="A88" s="60" t="s">
        <v>760</v>
      </c>
      <c r="B88" s="22" t="s">
        <v>198</v>
      </c>
      <c r="C88" s="61">
        <f>+'Combined Rate'!E129</f>
        <v>4.8500000000000001E-2</v>
      </c>
      <c r="D88" s="61">
        <v>1.7500000000000002E-2</v>
      </c>
      <c r="E88" s="61">
        <f>+'Combined Rate'!G129</f>
        <v>0.01</v>
      </c>
      <c r="F88" s="61">
        <f>+'Combined Rate'!H129</f>
        <v>2.5000000000000001E-3</v>
      </c>
      <c r="G88" s="61">
        <f>+'Combined Rate'!I129</f>
        <v>0</v>
      </c>
      <c r="H88" s="61">
        <f>+'Combined Rate'!J129</f>
        <v>0</v>
      </c>
      <c r="I88" s="61">
        <f>+'Combined Rate'!K129</f>
        <v>0</v>
      </c>
      <c r="J88" s="61">
        <f>+'Combined Rate'!L129</f>
        <v>0</v>
      </c>
      <c r="K88" s="61">
        <f>+'Combined Rate'!M129</f>
        <v>0</v>
      </c>
      <c r="L88" s="61">
        <f>+'Combined Rate'!N129</f>
        <v>0</v>
      </c>
      <c r="M88" s="61">
        <f>+'Combined Rate'!O129</f>
        <v>2.5000000000000001E-3</v>
      </c>
      <c r="N88" s="61">
        <f>+'Combined Rate'!P129</f>
        <v>0</v>
      </c>
      <c r="O88" s="61">
        <f>+'Combined Rate'!Q129</f>
        <v>0</v>
      </c>
      <c r="P88" s="61">
        <f>+'Combined Rate'!R129</f>
        <v>0.01</v>
      </c>
      <c r="Q88" s="61">
        <f>+'Combined Rate'!S129</f>
        <v>0</v>
      </c>
      <c r="R88" s="61">
        <f>+'Combined Rate'!T129</f>
        <v>0</v>
      </c>
      <c r="S88" s="61">
        <f>+'Combined Rate'!U129</f>
        <v>0</v>
      </c>
      <c r="T88" s="61">
        <f>+'Combined Rate'!V129</f>
        <v>0</v>
      </c>
      <c r="U88" s="61">
        <f>+'Combined Rate'!W129</f>
        <v>0</v>
      </c>
      <c r="V88" s="88" t="e">
        <f>+#REF!</f>
        <v>#REF!</v>
      </c>
      <c r="W88" s="88" t="e">
        <f>+#REF!</f>
        <v>#REF!</v>
      </c>
      <c r="X88" s="88" t="e">
        <f>+#REF!</f>
        <v>#REF!</v>
      </c>
      <c r="Y88" s="88" t="e">
        <f>+#REF!</f>
        <v>#REF!</v>
      </c>
      <c r="Z88" s="88" t="e">
        <f>+#REF!</f>
        <v>#REF!</v>
      </c>
      <c r="AA88" s="88" t="e">
        <f>+#REF!</f>
        <v>#REF!</v>
      </c>
      <c r="AB88" s="88" t="e">
        <f>+#REF!</f>
        <v>#REF!</v>
      </c>
      <c r="AC88" s="88" t="e">
        <f>+#REF!</f>
        <v>#REF!</v>
      </c>
      <c r="AD88" s="88" t="e">
        <f>+#REF!</f>
        <v>#REF!</v>
      </c>
      <c r="AE88" s="89" t="e">
        <f>+#REF!</f>
        <v>#REF!</v>
      </c>
      <c r="AF88" s="89" t="e">
        <f>+#REF!</f>
        <v>#REF!</v>
      </c>
      <c r="AG88" s="89" t="e">
        <f>+#REF!</f>
        <v>#REF!</v>
      </c>
      <c r="AH88" s="88" t="e">
        <f>+#REF!</f>
        <v>#REF!</v>
      </c>
      <c r="AI88" s="88" t="e">
        <f>+#REF!</f>
        <v>#REF!</v>
      </c>
      <c r="AJ88" s="88" t="e">
        <f t="shared" si="1"/>
        <v>#REF!</v>
      </c>
    </row>
    <row r="89" spans="1:36" x14ac:dyDescent="0.2">
      <c r="A89" s="60" t="s">
        <v>761</v>
      </c>
      <c r="B89" s="22" t="s">
        <v>200</v>
      </c>
      <c r="C89" s="61">
        <f>+'Combined Rate'!E130</f>
        <v>4.8500000000000001E-2</v>
      </c>
      <c r="D89" s="61">
        <v>1.7500000000000002E-2</v>
      </c>
      <c r="E89" s="61">
        <f>+'Combined Rate'!G130</f>
        <v>0.01</v>
      </c>
      <c r="F89" s="61">
        <f>+'Combined Rate'!H130</f>
        <v>2.5000000000000001E-3</v>
      </c>
      <c r="G89" s="61">
        <f>+'Combined Rate'!I130</f>
        <v>0</v>
      </c>
      <c r="H89" s="61">
        <f>+'Combined Rate'!J130</f>
        <v>0</v>
      </c>
      <c r="I89" s="61">
        <f>+'Combined Rate'!K130</f>
        <v>0</v>
      </c>
      <c r="J89" s="61">
        <f>+'Combined Rate'!L130</f>
        <v>0</v>
      </c>
      <c r="K89" s="61">
        <f>+'Combined Rate'!M130</f>
        <v>0</v>
      </c>
      <c r="L89" s="61">
        <f>+'Combined Rate'!N130</f>
        <v>0</v>
      </c>
      <c r="M89" s="61">
        <f>+'Combined Rate'!O130</f>
        <v>2.5000000000000001E-3</v>
      </c>
      <c r="N89" s="61">
        <f>+'Combined Rate'!P130</f>
        <v>0</v>
      </c>
      <c r="O89" s="61">
        <f>+'Combined Rate'!Q130</f>
        <v>0</v>
      </c>
      <c r="P89" s="61">
        <f>+'Combined Rate'!R130</f>
        <v>0.01</v>
      </c>
      <c r="Q89" s="61">
        <f>+'Combined Rate'!S130</f>
        <v>0</v>
      </c>
      <c r="R89" s="61">
        <f>+'Combined Rate'!T130</f>
        <v>0</v>
      </c>
      <c r="S89" s="61">
        <f>+'Combined Rate'!U130</f>
        <v>0</v>
      </c>
      <c r="T89" s="61">
        <f>+'Combined Rate'!V130</f>
        <v>0</v>
      </c>
      <c r="U89" s="61">
        <f>+'Combined Rate'!W130</f>
        <v>0</v>
      </c>
      <c r="V89" s="88" t="e">
        <f>+#REF!</f>
        <v>#REF!</v>
      </c>
      <c r="W89" s="88" t="e">
        <f>+#REF!</f>
        <v>#REF!</v>
      </c>
      <c r="X89" s="88" t="e">
        <f>+#REF!</f>
        <v>#REF!</v>
      </c>
      <c r="Y89" s="88" t="e">
        <f>+#REF!</f>
        <v>#REF!</v>
      </c>
      <c r="Z89" s="88" t="e">
        <f>+#REF!</f>
        <v>#REF!</v>
      </c>
      <c r="AA89" s="88" t="e">
        <f>+#REF!</f>
        <v>#REF!</v>
      </c>
      <c r="AB89" s="88" t="e">
        <f>+#REF!</f>
        <v>#REF!</v>
      </c>
      <c r="AC89" s="88" t="e">
        <f>+#REF!</f>
        <v>#REF!</v>
      </c>
      <c r="AD89" s="88" t="e">
        <f>+#REF!</f>
        <v>#REF!</v>
      </c>
      <c r="AE89" s="89" t="e">
        <f>+#REF!</f>
        <v>#REF!</v>
      </c>
      <c r="AF89" s="89" t="e">
        <f>+#REF!</f>
        <v>#REF!</v>
      </c>
      <c r="AG89" s="89" t="e">
        <f>+#REF!</f>
        <v>#REF!</v>
      </c>
      <c r="AH89" s="88" t="e">
        <f>+#REF!</f>
        <v>#REF!</v>
      </c>
      <c r="AI89" s="88" t="e">
        <f>+#REF!</f>
        <v>#REF!</v>
      </c>
      <c r="AJ89" s="88" t="e">
        <f t="shared" si="1"/>
        <v>#REF!</v>
      </c>
    </row>
    <row r="90" spans="1:36" x14ac:dyDescent="0.2">
      <c r="A90" s="60" t="s">
        <v>762</v>
      </c>
      <c r="B90" s="22" t="s">
        <v>202</v>
      </c>
      <c r="C90" s="61">
        <f>+'Combined Rate'!E131</f>
        <v>4.8500000000000001E-2</v>
      </c>
      <c r="D90" s="61">
        <v>1.7500000000000002E-2</v>
      </c>
      <c r="E90" s="61">
        <f>+'Combined Rate'!G131</f>
        <v>0.01</v>
      </c>
      <c r="F90" s="61">
        <f>+'Combined Rate'!H131</f>
        <v>2.5000000000000001E-3</v>
      </c>
      <c r="G90" s="61">
        <f>+'Combined Rate'!I131</f>
        <v>0</v>
      </c>
      <c r="H90" s="61">
        <f>+'Combined Rate'!J131</f>
        <v>0</v>
      </c>
      <c r="I90" s="61">
        <f>+'Combined Rate'!K131</f>
        <v>0</v>
      </c>
      <c r="J90" s="61">
        <f>+'Combined Rate'!L131</f>
        <v>0</v>
      </c>
      <c r="K90" s="61">
        <f>+'Combined Rate'!M131</f>
        <v>0</v>
      </c>
      <c r="L90" s="61">
        <f>+'Combined Rate'!N131</f>
        <v>0</v>
      </c>
      <c r="M90" s="61">
        <f>+'Combined Rate'!O131</f>
        <v>2.5000000000000001E-3</v>
      </c>
      <c r="N90" s="61">
        <f>+'Combined Rate'!P131</f>
        <v>0</v>
      </c>
      <c r="O90" s="61">
        <f>+'Combined Rate'!Q131</f>
        <v>0</v>
      </c>
      <c r="P90" s="61">
        <f>+'Combined Rate'!R131</f>
        <v>0.01</v>
      </c>
      <c r="Q90" s="61">
        <f>+'Combined Rate'!S131</f>
        <v>0</v>
      </c>
      <c r="R90" s="61">
        <f>+'Combined Rate'!T131</f>
        <v>0</v>
      </c>
      <c r="S90" s="61">
        <f>+'Combined Rate'!U131</f>
        <v>0</v>
      </c>
      <c r="T90" s="61">
        <f>+'Combined Rate'!V131</f>
        <v>0.01</v>
      </c>
      <c r="U90" s="61">
        <f>+'Combined Rate'!W131</f>
        <v>0</v>
      </c>
      <c r="V90" s="88" t="e">
        <f>+#REF!</f>
        <v>#REF!</v>
      </c>
      <c r="W90" s="88" t="e">
        <f>+#REF!</f>
        <v>#REF!</v>
      </c>
      <c r="X90" s="88" t="e">
        <f>+#REF!</f>
        <v>#REF!</v>
      </c>
      <c r="Y90" s="88" t="e">
        <f>+#REF!</f>
        <v>#REF!</v>
      </c>
      <c r="Z90" s="88" t="e">
        <f>+#REF!</f>
        <v>#REF!</v>
      </c>
      <c r="AA90" s="88" t="e">
        <f>+#REF!</f>
        <v>#REF!</v>
      </c>
      <c r="AB90" s="88" t="e">
        <f>+#REF!</f>
        <v>#REF!</v>
      </c>
      <c r="AC90" s="88" t="e">
        <f>+#REF!</f>
        <v>#REF!</v>
      </c>
      <c r="AD90" s="88" t="e">
        <f>+#REF!</f>
        <v>#REF!</v>
      </c>
      <c r="AE90" s="89" t="e">
        <f>+#REF!</f>
        <v>#REF!</v>
      </c>
      <c r="AF90" s="89" t="e">
        <f>+#REF!</f>
        <v>#REF!</v>
      </c>
      <c r="AG90" s="89" t="e">
        <f>+#REF!</f>
        <v>#REF!</v>
      </c>
      <c r="AH90" s="88" t="e">
        <f>+#REF!</f>
        <v>#REF!</v>
      </c>
      <c r="AI90" s="88" t="e">
        <f>+#REF!</f>
        <v>#REF!</v>
      </c>
      <c r="AJ90" s="88" t="e">
        <f t="shared" si="1"/>
        <v>#REF!</v>
      </c>
    </row>
    <row r="91" spans="1:36" x14ac:dyDescent="0.2">
      <c r="A91" s="60" t="s">
        <v>763</v>
      </c>
      <c r="B91" s="22" t="s">
        <v>583</v>
      </c>
      <c r="C91" s="61">
        <f>+'Combined Rate'!E132</f>
        <v>4.8500000000000001E-2</v>
      </c>
      <c r="D91" s="61">
        <v>1.7500000000000002E-2</v>
      </c>
      <c r="E91" s="61">
        <f>+'Combined Rate'!G132</f>
        <v>0.01</v>
      </c>
      <c r="F91" s="61">
        <f>+'Combined Rate'!H132</f>
        <v>2.5000000000000001E-3</v>
      </c>
      <c r="G91" s="61">
        <f>+'Combined Rate'!I132</f>
        <v>0</v>
      </c>
      <c r="H91" s="61">
        <f>+'Combined Rate'!J132</f>
        <v>0</v>
      </c>
      <c r="I91" s="61">
        <f>+'Combined Rate'!K132</f>
        <v>0</v>
      </c>
      <c r="J91" s="61">
        <f>+'Combined Rate'!L132</f>
        <v>0</v>
      </c>
      <c r="K91" s="61">
        <f>+'Combined Rate'!M132</f>
        <v>0</v>
      </c>
      <c r="L91" s="61">
        <f>+'Combined Rate'!N132</f>
        <v>0</v>
      </c>
      <c r="M91" s="61">
        <f>+'Combined Rate'!O132</f>
        <v>2.5000000000000001E-3</v>
      </c>
      <c r="N91" s="61">
        <f>+'Combined Rate'!P132</f>
        <v>0</v>
      </c>
      <c r="O91" s="61">
        <f>+'Combined Rate'!Q132</f>
        <v>0</v>
      </c>
      <c r="P91" s="61">
        <f>+'Combined Rate'!R132</f>
        <v>0.01</v>
      </c>
      <c r="Q91" s="61">
        <f>+'Combined Rate'!S132</f>
        <v>1E-3</v>
      </c>
      <c r="R91" s="61">
        <f>+'Combined Rate'!T132</f>
        <v>0</v>
      </c>
      <c r="S91" s="61">
        <f>+'Combined Rate'!U132</f>
        <v>0</v>
      </c>
      <c r="T91" s="61">
        <f>+'Combined Rate'!V132</f>
        <v>1.0999999999999999E-2</v>
      </c>
      <c r="U91" s="61">
        <f>+'Combined Rate'!W132</f>
        <v>0</v>
      </c>
      <c r="V91" s="88" t="e">
        <f>+#REF!</f>
        <v>#REF!</v>
      </c>
      <c r="W91" s="88" t="e">
        <f>+#REF!</f>
        <v>#REF!</v>
      </c>
      <c r="X91" s="88" t="e">
        <f>+#REF!</f>
        <v>#REF!</v>
      </c>
      <c r="Y91" s="88" t="e">
        <f>+#REF!</f>
        <v>#REF!</v>
      </c>
      <c r="Z91" s="88" t="e">
        <f>+#REF!</f>
        <v>#REF!</v>
      </c>
      <c r="AA91" s="88" t="e">
        <f>+#REF!</f>
        <v>#REF!</v>
      </c>
      <c r="AB91" s="88" t="e">
        <f>+#REF!</f>
        <v>#REF!</v>
      </c>
      <c r="AC91" s="88" t="e">
        <f>+#REF!</f>
        <v>#REF!</v>
      </c>
      <c r="AD91" s="88" t="e">
        <f>+#REF!</f>
        <v>#REF!</v>
      </c>
      <c r="AE91" s="89" t="e">
        <f>+#REF!</f>
        <v>#REF!</v>
      </c>
      <c r="AF91" s="89" t="e">
        <f>+#REF!</f>
        <v>#REF!</v>
      </c>
      <c r="AG91" s="89" t="e">
        <f>+#REF!</f>
        <v>#REF!</v>
      </c>
      <c r="AH91" s="88" t="e">
        <f>+#REF!</f>
        <v>#REF!</v>
      </c>
      <c r="AI91" s="88" t="e">
        <f>+#REF!</f>
        <v>#REF!</v>
      </c>
      <c r="AJ91" s="88" t="e">
        <f t="shared" si="1"/>
        <v>#REF!</v>
      </c>
    </row>
    <row r="92" spans="1:36" x14ac:dyDescent="0.2">
      <c r="A92" s="60" t="s">
        <v>764</v>
      </c>
      <c r="B92" s="22" t="s">
        <v>204</v>
      </c>
      <c r="C92" s="61">
        <f>+'Combined Rate'!E133</f>
        <v>4.8500000000000001E-2</v>
      </c>
      <c r="D92" s="61">
        <v>1.7500000000000002E-2</v>
      </c>
      <c r="E92" s="61">
        <f>+'Combined Rate'!G133</f>
        <v>0.01</v>
      </c>
      <c r="F92" s="61">
        <f>+'Combined Rate'!H133</f>
        <v>2.5000000000000001E-3</v>
      </c>
      <c r="G92" s="61">
        <f>+'Combined Rate'!I133</f>
        <v>0</v>
      </c>
      <c r="H92" s="61">
        <f>+'Combined Rate'!J133</f>
        <v>0</v>
      </c>
      <c r="I92" s="61">
        <f>+'Combined Rate'!K133</f>
        <v>0</v>
      </c>
      <c r="J92" s="61">
        <f>+'Combined Rate'!L133</f>
        <v>0</v>
      </c>
      <c r="K92" s="61">
        <f>+'Combined Rate'!M133</f>
        <v>0</v>
      </c>
      <c r="L92" s="61">
        <f>+'Combined Rate'!N133</f>
        <v>0</v>
      </c>
      <c r="M92" s="61">
        <f>+'Combined Rate'!O133</f>
        <v>2.5000000000000001E-3</v>
      </c>
      <c r="N92" s="61">
        <f>+'Combined Rate'!P133</f>
        <v>0</v>
      </c>
      <c r="O92" s="61">
        <f>+'Combined Rate'!Q133</f>
        <v>0</v>
      </c>
      <c r="P92" s="61">
        <f>+'Combined Rate'!R133</f>
        <v>0.01</v>
      </c>
      <c r="Q92" s="61">
        <f>+'Combined Rate'!S133</f>
        <v>0</v>
      </c>
      <c r="R92" s="61">
        <f>+'Combined Rate'!T133</f>
        <v>0</v>
      </c>
      <c r="S92" s="61">
        <f>+'Combined Rate'!U133</f>
        <v>0</v>
      </c>
      <c r="T92" s="61">
        <f>+'Combined Rate'!V133</f>
        <v>0</v>
      </c>
      <c r="U92" s="61">
        <f>+'Combined Rate'!W133</f>
        <v>0</v>
      </c>
      <c r="V92" s="88" t="e">
        <f>+#REF!</f>
        <v>#REF!</v>
      </c>
      <c r="W92" s="88" t="e">
        <f>+#REF!</f>
        <v>#REF!</v>
      </c>
      <c r="X92" s="88" t="e">
        <f>+#REF!</f>
        <v>#REF!</v>
      </c>
      <c r="Y92" s="88" t="e">
        <f>+#REF!</f>
        <v>#REF!</v>
      </c>
      <c r="Z92" s="88" t="e">
        <f>+#REF!</f>
        <v>#REF!</v>
      </c>
      <c r="AA92" s="88" t="e">
        <f>+#REF!</f>
        <v>#REF!</v>
      </c>
      <c r="AB92" s="88" t="e">
        <f>+#REF!</f>
        <v>#REF!</v>
      </c>
      <c r="AC92" s="88" t="e">
        <f>+#REF!</f>
        <v>#REF!</v>
      </c>
      <c r="AD92" s="88" t="e">
        <f>+#REF!</f>
        <v>#REF!</v>
      </c>
      <c r="AE92" s="89" t="e">
        <f>+#REF!</f>
        <v>#REF!</v>
      </c>
      <c r="AF92" s="89" t="e">
        <f>+#REF!</f>
        <v>#REF!</v>
      </c>
      <c r="AG92" s="89" t="e">
        <f>+#REF!</f>
        <v>#REF!</v>
      </c>
      <c r="AH92" s="88" t="e">
        <f>+#REF!</f>
        <v>#REF!</v>
      </c>
      <c r="AI92" s="88" t="e">
        <f>+#REF!</f>
        <v>#REF!</v>
      </c>
      <c r="AJ92" s="88" t="e">
        <f t="shared" si="1"/>
        <v>#REF!</v>
      </c>
    </row>
    <row r="93" spans="1:36" x14ac:dyDescent="0.2">
      <c r="A93" s="60" t="s">
        <v>765</v>
      </c>
      <c r="B93" s="22" t="s">
        <v>206</v>
      </c>
      <c r="C93" s="61">
        <f>+'Combined Rate'!E134</f>
        <v>4.8500000000000001E-2</v>
      </c>
      <c r="D93" s="61">
        <v>1.7500000000000002E-2</v>
      </c>
      <c r="E93" s="61">
        <f>+'Combined Rate'!G134</f>
        <v>0.01</v>
      </c>
      <c r="F93" s="61">
        <f>+'Combined Rate'!H134</f>
        <v>2.5000000000000001E-3</v>
      </c>
      <c r="G93" s="61">
        <f>+'Combined Rate'!I134</f>
        <v>0</v>
      </c>
      <c r="H93" s="61">
        <f>+'Combined Rate'!J134</f>
        <v>0</v>
      </c>
      <c r="I93" s="61">
        <f>+'Combined Rate'!K134</f>
        <v>0</v>
      </c>
      <c r="J93" s="61">
        <f>+'Combined Rate'!L134</f>
        <v>0</v>
      </c>
      <c r="K93" s="61">
        <f>+'Combined Rate'!M134</f>
        <v>0</v>
      </c>
      <c r="L93" s="61">
        <f>+'Combined Rate'!N134</f>
        <v>0</v>
      </c>
      <c r="M93" s="61">
        <f>+'Combined Rate'!O134</f>
        <v>2.5000000000000001E-3</v>
      </c>
      <c r="N93" s="61">
        <f>+'Combined Rate'!P134</f>
        <v>0</v>
      </c>
      <c r="O93" s="61">
        <f>+'Combined Rate'!Q134</f>
        <v>0</v>
      </c>
      <c r="P93" s="61">
        <f>+'Combined Rate'!R134</f>
        <v>0.01</v>
      </c>
      <c r="Q93" s="61">
        <f>+'Combined Rate'!S134</f>
        <v>0</v>
      </c>
      <c r="R93" s="61">
        <f>+'Combined Rate'!T134</f>
        <v>0</v>
      </c>
      <c r="S93" s="61">
        <f>+'Combined Rate'!U134</f>
        <v>0</v>
      </c>
      <c r="T93" s="61">
        <f>+'Combined Rate'!V134</f>
        <v>1.0999999999999999E-2</v>
      </c>
      <c r="U93" s="61">
        <f>+'Combined Rate'!W134</f>
        <v>0</v>
      </c>
      <c r="V93" s="88" t="e">
        <f>+#REF!</f>
        <v>#REF!</v>
      </c>
      <c r="W93" s="88" t="e">
        <f>+#REF!</f>
        <v>#REF!</v>
      </c>
      <c r="X93" s="88" t="e">
        <f>+#REF!</f>
        <v>#REF!</v>
      </c>
      <c r="Y93" s="88" t="e">
        <f>+#REF!</f>
        <v>#REF!</v>
      </c>
      <c r="Z93" s="88" t="e">
        <f>+#REF!</f>
        <v>#REF!</v>
      </c>
      <c r="AA93" s="88" t="e">
        <f>+#REF!</f>
        <v>#REF!</v>
      </c>
      <c r="AB93" s="88" t="e">
        <f>+#REF!</f>
        <v>#REF!</v>
      </c>
      <c r="AC93" s="88" t="e">
        <f>+#REF!</f>
        <v>#REF!</v>
      </c>
      <c r="AD93" s="88" t="e">
        <f>+#REF!</f>
        <v>#REF!</v>
      </c>
      <c r="AE93" s="89" t="e">
        <f>+#REF!</f>
        <v>#REF!</v>
      </c>
      <c r="AF93" s="89" t="e">
        <f>+#REF!</f>
        <v>#REF!</v>
      </c>
      <c r="AG93" s="89" t="e">
        <f>+#REF!</f>
        <v>#REF!</v>
      </c>
      <c r="AH93" s="88" t="e">
        <f>+#REF!</f>
        <v>#REF!</v>
      </c>
      <c r="AI93" s="88" t="e">
        <f>+#REF!</f>
        <v>#REF!</v>
      </c>
      <c r="AJ93" s="88" t="e">
        <f t="shared" si="1"/>
        <v>#REF!</v>
      </c>
    </row>
    <row r="94" spans="1:36" x14ac:dyDescent="0.2">
      <c r="A94" s="60" t="s">
        <v>766</v>
      </c>
      <c r="B94" s="22" t="s">
        <v>208</v>
      </c>
      <c r="C94" s="61">
        <f>+'Combined Rate'!E135</f>
        <v>4.8500000000000001E-2</v>
      </c>
      <c r="D94" s="61">
        <v>1.7500000000000002E-2</v>
      </c>
      <c r="E94" s="61">
        <f>+'Combined Rate'!G135</f>
        <v>0.01</v>
      </c>
      <c r="F94" s="61">
        <f>+'Combined Rate'!H135</f>
        <v>2.5000000000000001E-3</v>
      </c>
      <c r="G94" s="61">
        <f>+'Combined Rate'!I135</f>
        <v>0</v>
      </c>
      <c r="H94" s="61">
        <f>+'Combined Rate'!J135</f>
        <v>0</v>
      </c>
      <c r="I94" s="61">
        <f>+'Combined Rate'!K135</f>
        <v>0</v>
      </c>
      <c r="J94" s="61">
        <f>+'Combined Rate'!L135</f>
        <v>0</v>
      </c>
      <c r="K94" s="61">
        <f>+'Combined Rate'!M135</f>
        <v>0</v>
      </c>
      <c r="L94" s="61">
        <f>+'Combined Rate'!N135</f>
        <v>0</v>
      </c>
      <c r="M94" s="61">
        <f>+'Combined Rate'!O135</f>
        <v>2.5000000000000001E-3</v>
      </c>
      <c r="N94" s="61">
        <f>+'Combined Rate'!P135</f>
        <v>0</v>
      </c>
      <c r="O94" s="61">
        <f>+'Combined Rate'!Q135</f>
        <v>0</v>
      </c>
      <c r="P94" s="61">
        <f>+'Combined Rate'!R135</f>
        <v>0.01</v>
      </c>
      <c r="Q94" s="61">
        <f>+'Combined Rate'!S135</f>
        <v>0</v>
      </c>
      <c r="R94" s="61">
        <f>+'Combined Rate'!T135</f>
        <v>0</v>
      </c>
      <c r="S94" s="61">
        <f>+'Combined Rate'!U135</f>
        <v>0</v>
      </c>
      <c r="T94" s="61">
        <f>+'Combined Rate'!V135</f>
        <v>1.0999999999999999E-2</v>
      </c>
      <c r="U94" s="61">
        <f>+'Combined Rate'!W135</f>
        <v>0</v>
      </c>
      <c r="V94" s="88" t="e">
        <f>+#REF!</f>
        <v>#REF!</v>
      </c>
      <c r="W94" s="88" t="e">
        <f>+#REF!</f>
        <v>#REF!</v>
      </c>
      <c r="X94" s="88" t="e">
        <f>+#REF!</f>
        <v>#REF!</v>
      </c>
      <c r="Y94" s="88" t="e">
        <f>+#REF!</f>
        <v>#REF!</v>
      </c>
      <c r="Z94" s="88" t="e">
        <f>+#REF!</f>
        <v>#REF!</v>
      </c>
      <c r="AA94" s="88" t="e">
        <f>+#REF!</f>
        <v>#REF!</v>
      </c>
      <c r="AB94" s="88" t="e">
        <f>+#REF!</f>
        <v>#REF!</v>
      </c>
      <c r="AC94" s="88" t="e">
        <f>+#REF!</f>
        <v>#REF!</v>
      </c>
      <c r="AD94" s="88" t="e">
        <f>+#REF!</f>
        <v>#REF!</v>
      </c>
      <c r="AE94" s="89" t="e">
        <f>+#REF!</f>
        <v>#REF!</v>
      </c>
      <c r="AF94" s="89" t="e">
        <f>+#REF!</f>
        <v>#REF!</v>
      </c>
      <c r="AG94" s="89" t="e">
        <f>+#REF!</f>
        <v>#REF!</v>
      </c>
      <c r="AH94" s="88" t="e">
        <f>+#REF!</f>
        <v>#REF!</v>
      </c>
      <c r="AI94" s="88" t="e">
        <f>+#REF!</f>
        <v>#REF!</v>
      </c>
      <c r="AJ94" s="88" t="e">
        <f t="shared" si="1"/>
        <v>#REF!</v>
      </c>
    </row>
    <row r="95" spans="1:36" x14ac:dyDescent="0.2">
      <c r="A95" s="60" t="s">
        <v>767</v>
      </c>
      <c r="B95" s="22" t="s">
        <v>210</v>
      </c>
      <c r="C95" s="61">
        <f>+'Combined Rate'!E136</f>
        <v>4.8500000000000001E-2</v>
      </c>
      <c r="D95" s="61">
        <v>1.7500000000000002E-2</v>
      </c>
      <c r="E95" s="61">
        <f>+'Combined Rate'!G136</f>
        <v>0.01</v>
      </c>
      <c r="F95" s="61">
        <f>+'Combined Rate'!H136</f>
        <v>2.5000000000000001E-3</v>
      </c>
      <c r="G95" s="61">
        <f>+'Combined Rate'!I136</f>
        <v>0</v>
      </c>
      <c r="H95" s="61">
        <f>+'Combined Rate'!J136</f>
        <v>0</v>
      </c>
      <c r="I95" s="61">
        <f>+'Combined Rate'!K136</f>
        <v>0</v>
      </c>
      <c r="J95" s="61">
        <f>+'Combined Rate'!L136</f>
        <v>0</v>
      </c>
      <c r="K95" s="61">
        <f>+'Combined Rate'!M136</f>
        <v>0</v>
      </c>
      <c r="L95" s="61">
        <f>+'Combined Rate'!N136</f>
        <v>0</v>
      </c>
      <c r="M95" s="61">
        <f>+'Combined Rate'!O136</f>
        <v>2.5000000000000001E-3</v>
      </c>
      <c r="N95" s="61">
        <f>+'Combined Rate'!P136</f>
        <v>0</v>
      </c>
      <c r="O95" s="61">
        <f>+'Combined Rate'!Q136</f>
        <v>0</v>
      </c>
      <c r="P95" s="61">
        <f>+'Combined Rate'!R136</f>
        <v>0.01</v>
      </c>
      <c r="Q95" s="61">
        <f>+'Combined Rate'!S136</f>
        <v>0</v>
      </c>
      <c r="R95" s="61">
        <f>+'Combined Rate'!T136</f>
        <v>0</v>
      </c>
      <c r="S95" s="61">
        <f>+'Combined Rate'!U136</f>
        <v>0</v>
      </c>
      <c r="T95" s="61">
        <f>+'Combined Rate'!V136</f>
        <v>0</v>
      </c>
      <c r="U95" s="61">
        <f>+'Combined Rate'!W136</f>
        <v>0</v>
      </c>
      <c r="V95" s="88" t="e">
        <f>+#REF!</f>
        <v>#REF!</v>
      </c>
      <c r="W95" s="88" t="e">
        <f>+#REF!</f>
        <v>#REF!</v>
      </c>
      <c r="X95" s="88" t="e">
        <f>+#REF!</f>
        <v>#REF!</v>
      </c>
      <c r="Y95" s="88" t="e">
        <f>+#REF!</f>
        <v>#REF!</v>
      </c>
      <c r="Z95" s="88" t="e">
        <f>+#REF!</f>
        <v>#REF!</v>
      </c>
      <c r="AA95" s="88" t="e">
        <f>+#REF!</f>
        <v>#REF!</v>
      </c>
      <c r="AB95" s="88" t="e">
        <f>+#REF!</f>
        <v>#REF!</v>
      </c>
      <c r="AC95" s="88" t="e">
        <f>+#REF!</f>
        <v>#REF!</v>
      </c>
      <c r="AD95" s="88" t="e">
        <f>+#REF!</f>
        <v>#REF!</v>
      </c>
      <c r="AE95" s="89" t="e">
        <f>+#REF!</f>
        <v>#REF!</v>
      </c>
      <c r="AF95" s="89" t="e">
        <f>+#REF!</f>
        <v>#REF!</v>
      </c>
      <c r="AG95" s="89" t="e">
        <f>+#REF!</f>
        <v>#REF!</v>
      </c>
      <c r="AH95" s="88" t="e">
        <f>+#REF!</f>
        <v>#REF!</v>
      </c>
      <c r="AI95" s="88" t="e">
        <f>+#REF!</f>
        <v>#REF!</v>
      </c>
      <c r="AJ95" s="88" t="e">
        <f t="shared" si="1"/>
        <v>#REF!</v>
      </c>
    </row>
    <row r="96" spans="1:36" x14ac:dyDescent="0.2">
      <c r="A96" s="60" t="s">
        <v>768</v>
      </c>
      <c r="B96" s="22" t="s">
        <v>212</v>
      </c>
      <c r="C96" s="61">
        <f>+'Combined Rate'!E137</f>
        <v>4.8500000000000001E-2</v>
      </c>
      <c r="D96" s="61">
        <v>1.7500000000000002E-2</v>
      </c>
      <c r="E96" s="61">
        <f>+'Combined Rate'!G137</f>
        <v>0.01</v>
      </c>
      <c r="F96" s="61">
        <f>+'Combined Rate'!H137</f>
        <v>2.5000000000000001E-3</v>
      </c>
      <c r="G96" s="61">
        <f>+'Combined Rate'!I137</f>
        <v>0</v>
      </c>
      <c r="H96" s="61">
        <f>+'Combined Rate'!J137</f>
        <v>0</v>
      </c>
      <c r="I96" s="61">
        <f>+'Combined Rate'!K137</f>
        <v>0</v>
      </c>
      <c r="J96" s="61">
        <f>+'Combined Rate'!L137</f>
        <v>0</v>
      </c>
      <c r="K96" s="61">
        <f>+'Combined Rate'!M137</f>
        <v>0</v>
      </c>
      <c r="L96" s="61">
        <f>+'Combined Rate'!N137</f>
        <v>0</v>
      </c>
      <c r="M96" s="61">
        <f>+'Combined Rate'!O137</f>
        <v>2.5000000000000001E-3</v>
      </c>
      <c r="N96" s="61">
        <f>+'Combined Rate'!P137</f>
        <v>0</v>
      </c>
      <c r="O96" s="61">
        <f>+'Combined Rate'!Q137</f>
        <v>0</v>
      </c>
      <c r="P96" s="61">
        <f>+'Combined Rate'!R137</f>
        <v>0.01</v>
      </c>
      <c r="Q96" s="61">
        <f>+'Combined Rate'!S137</f>
        <v>0</v>
      </c>
      <c r="R96" s="61">
        <f>+'Combined Rate'!T137</f>
        <v>0</v>
      </c>
      <c r="S96" s="61">
        <f>+'Combined Rate'!U137</f>
        <v>0</v>
      </c>
      <c r="T96" s="61">
        <f>+'Combined Rate'!V137</f>
        <v>0.01</v>
      </c>
      <c r="U96" s="61">
        <f>+'Combined Rate'!W137</f>
        <v>0</v>
      </c>
      <c r="V96" s="88" t="e">
        <f>+#REF!</f>
        <v>#REF!</v>
      </c>
      <c r="W96" s="88" t="e">
        <f>+#REF!</f>
        <v>#REF!</v>
      </c>
      <c r="X96" s="88" t="e">
        <f>+#REF!</f>
        <v>#REF!</v>
      </c>
      <c r="Y96" s="88" t="e">
        <f>+#REF!</f>
        <v>#REF!</v>
      </c>
      <c r="Z96" s="88" t="e">
        <f>+#REF!</f>
        <v>#REF!</v>
      </c>
      <c r="AA96" s="88" t="e">
        <f>+#REF!</f>
        <v>#REF!</v>
      </c>
      <c r="AB96" s="88" t="e">
        <f>+#REF!</f>
        <v>#REF!</v>
      </c>
      <c r="AC96" s="88" t="e">
        <f>+#REF!</f>
        <v>#REF!</v>
      </c>
      <c r="AD96" s="88" t="e">
        <f>+#REF!</f>
        <v>#REF!</v>
      </c>
      <c r="AE96" s="89" t="e">
        <f>+#REF!</f>
        <v>#REF!</v>
      </c>
      <c r="AF96" s="89" t="e">
        <f>+#REF!</f>
        <v>#REF!</v>
      </c>
      <c r="AG96" s="89" t="e">
        <f>+#REF!</f>
        <v>#REF!</v>
      </c>
      <c r="AH96" s="88" t="e">
        <f>+#REF!</f>
        <v>#REF!</v>
      </c>
      <c r="AI96" s="88" t="e">
        <f>+#REF!</f>
        <v>#REF!</v>
      </c>
      <c r="AJ96" s="88" t="e">
        <f t="shared" si="1"/>
        <v>#REF!</v>
      </c>
    </row>
    <row r="97" spans="1:36" x14ac:dyDescent="0.2">
      <c r="A97" s="60" t="s">
        <v>769</v>
      </c>
      <c r="B97" s="22" t="s">
        <v>214</v>
      </c>
      <c r="C97" s="61">
        <f>+'Combined Rate'!E138</f>
        <v>4.8500000000000001E-2</v>
      </c>
      <c r="D97" s="61">
        <v>1.7500000000000002E-2</v>
      </c>
      <c r="E97" s="61">
        <f>+'Combined Rate'!G138</f>
        <v>0.01</v>
      </c>
      <c r="F97" s="61">
        <f>+'Combined Rate'!H138</f>
        <v>2.5000000000000001E-3</v>
      </c>
      <c r="G97" s="61">
        <f>+'Combined Rate'!I138</f>
        <v>0</v>
      </c>
      <c r="H97" s="61">
        <f>+'Combined Rate'!J138</f>
        <v>0</v>
      </c>
      <c r="I97" s="61">
        <f>+'Combined Rate'!K138</f>
        <v>0</v>
      </c>
      <c r="J97" s="61">
        <f>+'Combined Rate'!L138</f>
        <v>0</v>
      </c>
      <c r="K97" s="61">
        <f>+'Combined Rate'!M138</f>
        <v>0</v>
      </c>
      <c r="L97" s="61">
        <f>+'Combined Rate'!N138</f>
        <v>0</v>
      </c>
      <c r="M97" s="61">
        <f>+'Combined Rate'!O138</f>
        <v>2.5000000000000001E-3</v>
      </c>
      <c r="N97" s="61">
        <f>+'Combined Rate'!P138</f>
        <v>0</v>
      </c>
      <c r="O97" s="61">
        <f>+'Combined Rate'!Q138</f>
        <v>0</v>
      </c>
      <c r="P97" s="61">
        <f>+'Combined Rate'!R138</f>
        <v>0.01</v>
      </c>
      <c r="Q97" s="61">
        <f>+'Combined Rate'!S138</f>
        <v>0</v>
      </c>
      <c r="R97" s="61">
        <f>+'Combined Rate'!T138</f>
        <v>0</v>
      </c>
      <c r="S97" s="61">
        <f>+'Combined Rate'!U138</f>
        <v>0</v>
      </c>
      <c r="T97" s="61">
        <f>+'Combined Rate'!V138</f>
        <v>0.01</v>
      </c>
      <c r="U97" s="61">
        <f>+'Combined Rate'!W138</f>
        <v>0</v>
      </c>
      <c r="V97" s="88" t="e">
        <f>+#REF!</f>
        <v>#REF!</v>
      </c>
      <c r="W97" s="88" t="e">
        <f>+#REF!</f>
        <v>#REF!</v>
      </c>
      <c r="X97" s="88" t="e">
        <f>+#REF!</f>
        <v>#REF!</v>
      </c>
      <c r="Y97" s="88" t="e">
        <f>+#REF!</f>
        <v>#REF!</v>
      </c>
      <c r="Z97" s="88" t="e">
        <f>+#REF!</f>
        <v>#REF!</v>
      </c>
      <c r="AA97" s="88" t="e">
        <f>+#REF!</f>
        <v>#REF!</v>
      </c>
      <c r="AB97" s="88" t="e">
        <f>+#REF!</f>
        <v>#REF!</v>
      </c>
      <c r="AC97" s="88" t="e">
        <f>+#REF!</f>
        <v>#REF!</v>
      </c>
      <c r="AD97" s="88" t="e">
        <f>+#REF!</f>
        <v>#REF!</v>
      </c>
      <c r="AE97" s="89" t="e">
        <f>+#REF!</f>
        <v>#REF!</v>
      </c>
      <c r="AF97" s="89" t="e">
        <f>+#REF!</f>
        <v>#REF!</v>
      </c>
      <c r="AG97" s="89" t="e">
        <f>+#REF!</f>
        <v>#REF!</v>
      </c>
      <c r="AH97" s="88" t="e">
        <f>+#REF!</f>
        <v>#REF!</v>
      </c>
      <c r="AI97" s="88" t="e">
        <f>+#REF!</f>
        <v>#REF!</v>
      </c>
      <c r="AJ97" s="88" t="e">
        <f t="shared" si="1"/>
        <v>#REF!</v>
      </c>
    </row>
    <row r="98" spans="1:36" x14ac:dyDescent="0.2">
      <c r="A98" s="60" t="s">
        <v>770</v>
      </c>
      <c r="B98" s="22" t="s">
        <v>216</v>
      </c>
      <c r="C98" s="61">
        <f>+'Combined Rate'!E140</f>
        <v>4.8500000000000001E-2</v>
      </c>
      <c r="D98" s="61">
        <v>1.7500000000000002E-2</v>
      </c>
      <c r="E98" s="61">
        <f>+'Combined Rate'!G140</f>
        <v>0.01</v>
      </c>
      <c r="F98" s="61">
        <f>+'Combined Rate'!H140</f>
        <v>2.5000000000000001E-3</v>
      </c>
      <c r="G98" s="61">
        <f>+'Combined Rate'!I140</f>
        <v>0</v>
      </c>
      <c r="H98" s="61">
        <f>+'Combined Rate'!J140</f>
        <v>0</v>
      </c>
      <c r="I98" s="61">
        <f>+'Combined Rate'!K140</f>
        <v>0</v>
      </c>
      <c r="J98" s="61">
        <f>+'Combined Rate'!L140</f>
        <v>0</v>
      </c>
      <c r="K98" s="61">
        <f>+'Combined Rate'!M140</f>
        <v>0</v>
      </c>
      <c r="L98" s="61">
        <f>+'Combined Rate'!N140</f>
        <v>0</v>
      </c>
      <c r="M98" s="61">
        <f>+'Combined Rate'!O140</f>
        <v>2.5000000000000001E-3</v>
      </c>
      <c r="N98" s="61">
        <f>+'Combined Rate'!P140</f>
        <v>0</v>
      </c>
      <c r="O98" s="61">
        <f>+'Combined Rate'!Q140</f>
        <v>0</v>
      </c>
      <c r="P98" s="61">
        <f>+'Combined Rate'!R140</f>
        <v>0.01</v>
      </c>
      <c r="Q98" s="61">
        <f>+'Combined Rate'!S140</f>
        <v>0</v>
      </c>
      <c r="R98" s="61">
        <f>+'Combined Rate'!T140</f>
        <v>0</v>
      </c>
      <c r="S98" s="61">
        <f>+'Combined Rate'!U140</f>
        <v>0</v>
      </c>
      <c r="T98" s="61">
        <f>+'Combined Rate'!V140</f>
        <v>0</v>
      </c>
      <c r="U98" s="61">
        <f>+'Combined Rate'!W140</f>
        <v>0</v>
      </c>
      <c r="V98" s="88" t="e">
        <f>+#REF!</f>
        <v>#REF!</v>
      </c>
      <c r="W98" s="88" t="e">
        <f>+#REF!</f>
        <v>#REF!</v>
      </c>
      <c r="X98" s="88" t="e">
        <f>+#REF!</f>
        <v>#REF!</v>
      </c>
      <c r="Y98" s="88" t="e">
        <f>+#REF!</f>
        <v>#REF!</v>
      </c>
      <c r="Z98" s="88" t="e">
        <f>+#REF!</f>
        <v>#REF!</v>
      </c>
      <c r="AA98" s="88" t="e">
        <f>+#REF!</f>
        <v>#REF!</v>
      </c>
      <c r="AB98" s="88" t="e">
        <f>+#REF!</f>
        <v>#REF!</v>
      </c>
      <c r="AC98" s="88" t="e">
        <f>+#REF!</f>
        <v>#REF!</v>
      </c>
      <c r="AD98" s="88" t="e">
        <f>+#REF!</f>
        <v>#REF!</v>
      </c>
      <c r="AE98" s="89" t="e">
        <f>+#REF!</f>
        <v>#REF!</v>
      </c>
      <c r="AF98" s="89" t="e">
        <f>+#REF!</f>
        <v>#REF!</v>
      </c>
      <c r="AG98" s="89" t="e">
        <f>+#REF!</f>
        <v>#REF!</v>
      </c>
      <c r="AH98" s="88" t="e">
        <f>+#REF!</f>
        <v>#REF!</v>
      </c>
      <c r="AI98" s="88" t="e">
        <f>+#REF!</f>
        <v>#REF!</v>
      </c>
      <c r="AJ98" s="88" t="e">
        <f t="shared" si="1"/>
        <v>#REF!</v>
      </c>
    </row>
    <row r="99" spans="1:36" x14ac:dyDescent="0.2">
      <c r="A99" s="83" t="s">
        <v>771</v>
      </c>
      <c r="B99" s="22" t="s">
        <v>219</v>
      </c>
      <c r="C99" s="61">
        <f>+'Combined Rate'!E141</f>
        <v>4.8500000000000001E-2</v>
      </c>
      <c r="D99" s="61">
        <v>1.7500000000000002E-2</v>
      </c>
      <c r="E99" s="61">
        <f>+'Combined Rate'!G141</f>
        <v>0.01</v>
      </c>
      <c r="F99" s="61">
        <f>+'Combined Rate'!H141</f>
        <v>2.5000000000000001E-3</v>
      </c>
      <c r="G99" s="61">
        <f>+'Combined Rate'!I141</f>
        <v>0</v>
      </c>
      <c r="H99" s="61">
        <f>+'Combined Rate'!J141</f>
        <v>0</v>
      </c>
      <c r="I99" s="61">
        <f>+'Combined Rate'!K141</f>
        <v>0</v>
      </c>
      <c r="J99" s="61">
        <f>+'Combined Rate'!L141</f>
        <v>0</v>
      </c>
      <c r="K99" s="61">
        <f>+'Combined Rate'!M141</f>
        <v>0</v>
      </c>
      <c r="L99" s="61">
        <f>+'Combined Rate'!N141</f>
        <v>0</v>
      </c>
      <c r="M99" s="61">
        <f>+'Combined Rate'!O141</f>
        <v>2.5000000000000001E-3</v>
      </c>
      <c r="N99" s="61">
        <f>+'Combined Rate'!P141</f>
        <v>0</v>
      </c>
      <c r="O99" s="61">
        <f>+'Combined Rate'!Q141</f>
        <v>0</v>
      </c>
      <c r="P99" s="61">
        <f>+'Combined Rate'!R141</f>
        <v>0.01</v>
      </c>
      <c r="Q99" s="61">
        <f>+'Combined Rate'!S141</f>
        <v>0</v>
      </c>
      <c r="R99" s="61">
        <f>+'Combined Rate'!T141</f>
        <v>0</v>
      </c>
      <c r="S99" s="61">
        <f>+'Combined Rate'!U141</f>
        <v>0</v>
      </c>
      <c r="T99" s="61">
        <f>+'Combined Rate'!V141</f>
        <v>0</v>
      </c>
      <c r="U99" s="61">
        <f>+'Combined Rate'!W141</f>
        <v>0</v>
      </c>
      <c r="V99" s="88" t="e">
        <f>+#REF!</f>
        <v>#REF!</v>
      </c>
      <c r="W99" s="88" t="e">
        <f>+#REF!</f>
        <v>#REF!</v>
      </c>
      <c r="X99" s="88" t="e">
        <f>+#REF!</f>
        <v>#REF!</v>
      </c>
      <c r="Y99" s="88" t="e">
        <f>+#REF!</f>
        <v>#REF!</v>
      </c>
      <c r="Z99" s="88" t="e">
        <f>+#REF!</f>
        <v>#REF!</v>
      </c>
      <c r="AA99" s="88" t="e">
        <f>+#REF!</f>
        <v>#REF!</v>
      </c>
      <c r="AB99" s="88" t="e">
        <f>+#REF!</f>
        <v>#REF!</v>
      </c>
      <c r="AC99" s="88" t="e">
        <f>+#REF!</f>
        <v>#REF!</v>
      </c>
      <c r="AD99" s="88" t="e">
        <f>+#REF!</f>
        <v>#REF!</v>
      </c>
      <c r="AE99" s="89" t="e">
        <f>+#REF!</f>
        <v>#REF!</v>
      </c>
      <c r="AF99" s="89" t="e">
        <f>+#REF!</f>
        <v>#REF!</v>
      </c>
      <c r="AG99" s="89" t="e">
        <f>+#REF!</f>
        <v>#REF!</v>
      </c>
      <c r="AH99" s="88" t="e">
        <f>+#REF!</f>
        <v>#REF!</v>
      </c>
      <c r="AI99" s="88" t="e">
        <f>+#REF!</f>
        <v>#REF!</v>
      </c>
      <c r="AJ99" s="88" t="e">
        <f t="shared" si="1"/>
        <v>#REF!</v>
      </c>
    </row>
    <row r="100" spans="1:36" x14ac:dyDescent="0.2">
      <c r="A100" s="60" t="s">
        <v>772</v>
      </c>
      <c r="B100" s="22" t="s">
        <v>221</v>
      </c>
      <c r="C100" s="61">
        <f>+'Combined Rate'!E142</f>
        <v>4.8500000000000001E-2</v>
      </c>
      <c r="D100" s="61">
        <v>1.7500000000000002E-2</v>
      </c>
      <c r="E100" s="61">
        <f>+'Combined Rate'!G142</f>
        <v>0.01</v>
      </c>
      <c r="F100" s="61">
        <f>+'Combined Rate'!H142</f>
        <v>2.5000000000000001E-3</v>
      </c>
      <c r="G100" s="61">
        <f>+'Combined Rate'!I142</f>
        <v>0</v>
      </c>
      <c r="H100" s="61">
        <f>+'Combined Rate'!J142</f>
        <v>0</v>
      </c>
      <c r="I100" s="61">
        <f>+'Combined Rate'!K142</f>
        <v>0</v>
      </c>
      <c r="J100" s="61">
        <f>+'Combined Rate'!L142</f>
        <v>0</v>
      </c>
      <c r="K100" s="61">
        <f>+'Combined Rate'!M142</f>
        <v>3.0000000000000001E-3</v>
      </c>
      <c r="L100" s="61">
        <f>+'Combined Rate'!N142</f>
        <v>0</v>
      </c>
      <c r="M100" s="61">
        <f>+'Combined Rate'!O142</f>
        <v>2.5000000000000001E-3</v>
      </c>
      <c r="N100" s="61">
        <f>+'Combined Rate'!P142</f>
        <v>0</v>
      </c>
      <c r="O100" s="61">
        <f>+'Combined Rate'!Q142</f>
        <v>0</v>
      </c>
      <c r="P100" s="61">
        <f>+'Combined Rate'!R142</f>
        <v>0.01</v>
      </c>
      <c r="Q100" s="61">
        <f>+'Combined Rate'!S142</f>
        <v>1E-3</v>
      </c>
      <c r="R100" s="61">
        <f>+'Combined Rate'!T142</f>
        <v>0</v>
      </c>
      <c r="S100" s="61">
        <f>+'Combined Rate'!U142</f>
        <v>0</v>
      </c>
      <c r="T100" s="61">
        <f>+'Combined Rate'!V142</f>
        <v>1.6E-2</v>
      </c>
      <c r="U100" s="61">
        <f>+'Combined Rate'!W142</f>
        <v>0</v>
      </c>
      <c r="V100" s="88" t="e">
        <f>+#REF!</f>
        <v>#REF!</v>
      </c>
      <c r="W100" s="88" t="e">
        <f>+#REF!</f>
        <v>#REF!</v>
      </c>
      <c r="X100" s="88" t="e">
        <f>+#REF!</f>
        <v>#REF!</v>
      </c>
      <c r="Y100" s="88" t="e">
        <f>+#REF!</f>
        <v>#REF!</v>
      </c>
      <c r="Z100" s="88" t="e">
        <f>+#REF!</f>
        <v>#REF!</v>
      </c>
      <c r="AA100" s="88" t="e">
        <f>+#REF!</f>
        <v>#REF!</v>
      </c>
      <c r="AB100" s="88" t="e">
        <f>+#REF!</f>
        <v>#REF!</v>
      </c>
      <c r="AC100" s="88" t="e">
        <f>+#REF!</f>
        <v>#REF!</v>
      </c>
      <c r="AD100" s="88" t="e">
        <f>+#REF!</f>
        <v>#REF!</v>
      </c>
      <c r="AE100" s="89" t="e">
        <f>+#REF!</f>
        <v>#REF!</v>
      </c>
      <c r="AF100" s="89" t="e">
        <f>+#REF!</f>
        <v>#REF!</v>
      </c>
      <c r="AG100" s="89" t="e">
        <f>+#REF!</f>
        <v>#REF!</v>
      </c>
      <c r="AH100" s="88" t="e">
        <f>+#REF!</f>
        <v>#REF!</v>
      </c>
      <c r="AI100" s="88" t="e">
        <f>+#REF!</f>
        <v>#REF!</v>
      </c>
      <c r="AJ100" s="88" t="e">
        <f t="shared" si="1"/>
        <v>#REF!</v>
      </c>
    </row>
    <row r="101" spans="1:36" x14ac:dyDescent="0.2">
      <c r="A101" s="60" t="s">
        <v>773</v>
      </c>
      <c r="B101" s="22" t="s">
        <v>223</v>
      </c>
      <c r="C101" s="61">
        <f>+'Combined Rate'!E144</f>
        <v>4.8500000000000001E-2</v>
      </c>
      <c r="D101" s="61">
        <v>1.7500000000000002E-2</v>
      </c>
      <c r="E101" s="61">
        <f>+'Combined Rate'!G144</f>
        <v>0.01</v>
      </c>
      <c r="F101" s="61">
        <f>+'Combined Rate'!H144</f>
        <v>2.5000000000000001E-3</v>
      </c>
      <c r="G101" s="61">
        <f>+'Combined Rate'!I144</f>
        <v>0</v>
      </c>
      <c r="H101" s="61">
        <f>+'Combined Rate'!J144</f>
        <v>0</v>
      </c>
      <c r="I101" s="61">
        <f>+'Combined Rate'!K144</f>
        <v>3.0000000000000001E-3</v>
      </c>
      <c r="J101" s="61">
        <f>+'Combined Rate'!L144</f>
        <v>2.5000000000000001E-3</v>
      </c>
      <c r="K101" s="61">
        <f>+'Combined Rate'!M144</f>
        <v>0</v>
      </c>
      <c r="L101" s="61">
        <f>+'Combined Rate'!N144</f>
        <v>0</v>
      </c>
      <c r="M101" s="61">
        <f>+'Combined Rate'!O144</f>
        <v>0</v>
      </c>
      <c r="N101" s="61">
        <f>+'Combined Rate'!P144</f>
        <v>0</v>
      </c>
      <c r="O101" s="61">
        <f>+'Combined Rate'!Q144</f>
        <v>0</v>
      </c>
      <c r="P101" s="61">
        <f>+'Combined Rate'!R144</f>
        <v>0</v>
      </c>
      <c r="Q101" s="61">
        <f>+'Combined Rate'!S144</f>
        <v>0</v>
      </c>
      <c r="R101" s="61">
        <f>+'Combined Rate'!T144</f>
        <v>0</v>
      </c>
      <c r="S101" s="61">
        <f>+'Combined Rate'!U144</f>
        <v>0</v>
      </c>
      <c r="T101" s="61">
        <f>+'Combined Rate'!V144</f>
        <v>0</v>
      </c>
      <c r="U101" s="61">
        <f>+'Combined Rate'!W144</f>
        <v>0</v>
      </c>
      <c r="V101" s="88" t="e">
        <f>+#REF!</f>
        <v>#REF!</v>
      </c>
      <c r="W101" s="88" t="e">
        <f>+#REF!</f>
        <v>#REF!</v>
      </c>
      <c r="X101" s="88" t="e">
        <f>+#REF!</f>
        <v>#REF!</v>
      </c>
      <c r="Y101" s="88" t="e">
        <f>+#REF!</f>
        <v>#REF!</v>
      </c>
      <c r="Z101" s="88" t="e">
        <f>+#REF!</f>
        <v>#REF!</v>
      </c>
      <c r="AA101" s="88" t="e">
        <f>+#REF!</f>
        <v>#REF!</v>
      </c>
      <c r="AB101" s="88" t="e">
        <f>+#REF!</f>
        <v>#REF!</v>
      </c>
      <c r="AC101" s="88" t="e">
        <f>+#REF!</f>
        <v>#REF!</v>
      </c>
      <c r="AD101" s="88" t="e">
        <f>+#REF!</f>
        <v>#REF!</v>
      </c>
      <c r="AE101" s="89" t="e">
        <f>+#REF!</f>
        <v>#REF!</v>
      </c>
      <c r="AF101" s="89" t="e">
        <f>+#REF!</f>
        <v>#REF!</v>
      </c>
      <c r="AG101" s="89" t="e">
        <f>+#REF!</f>
        <v>#REF!</v>
      </c>
      <c r="AH101" s="88" t="e">
        <f>+#REF!</f>
        <v>#REF!</v>
      </c>
      <c r="AI101" s="88" t="e">
        <f>+#REF!</f>
        <v>#REF!</v>
      </c>
      <c r="AJ101" s="88" t="e">
        <f t="shared" si="1"/>
        <v>#REF!</v>
      </c>
    </row>
    <row r="102" spans="1:36" x14ac:dyDescent="0.2">
      <c r="A102" s="60" t="s">
        <v>774</v>
      </c>
      <c r="B102" s="22" t="s">
        <v>225</v>
      </c>
      <c r="C102" s="61">
        <f>+'Combined Rate'!E145</f>
        <v>4.8500000000000001E-2</v>
      </c>
      <c r="D102" s="61">
        <v>1.7500000000000002E-2</v>
      </c>
      <c r="E102" s="61">
        <f>+'Combined Rate'!G145</f>
        <v>0.01</v>
      </c>
      <c r="F102" s="61">
        <f>+'Combined Rate'!H145</f>
        <v>2.5000000000000001E-3</v>
      </c>
      <c r="G102" s="61">
        <f>+'Combined Rate'!I145</f>
        <v>0</v>
      </c>
      <c r="H102" s="61">
        <f>+'Combined Rate'!J145</f>
        <v>0</v>
      </c>
      <c r="I102" s="61">
        <f>+'Combined Rate'!K145</f>
        <v>3.0000000000000001E-3</v>
      </c>
      <c r="J102" s="61">
        <f>+'Combined Rate'!L145</f>
        <v>2.5000000000000001E-3</v>
      </c>
      <c r="K102" s="61">
        <f>+'Combined Rate'!M145</f>
        <v>0</v>
      </c>
      <c r="L102" s="61">
        <f>+'Combined Rate'!N145</f>
        <v>0</v>
      </c>
      <c r="M102" s="61">
        <f>+'Combined Rate'!O145</f>
        <v>0</v>
      </c>
      <c r="N102" s="61">
        <f>+'Combined Rate'!P145</f>
        <v>0</v>
      </c>
      <c r="O102" s="61">
        <f>+'Combined Rate'!Q145</f>
        <v>0</v>
      </c>
      <c r="P102" s="61">
        <f>+'Combined Rate'!R145</f>
        <v>0</v>
      </c>
      <c r="Q102" s="61">
        <f>+'Combined Rate'!S145</f>
        <v>1E-3</v>
      </c>
      <c r="R102" s="61">
        <f>+'Combined Rate'!T145</f>
        <v>0</v>
      </c>
      <c r="S102" s="61">
        <f>+'Combined Rate'!U145</f>
        <v>0</v>
      </c>
      <c r="T102" s="61">
        <f>+'Combined Rate'!V145</f>
        <v>0</v>
      </c>
      <c r="U102" s="61">
        <f>+'Combined Rate'!W145</f>
        <v>0</v>
      </c>
      <c r="V102" s="88" t="e">
        <f>+#REF!</f>
        <v>#REF!</v>
      </c>
      <c r="W102" s="88" t="e">
        <f>+#REF!</f>
        <v>#REF!</v>
      </c>
      <c r="X102" s="88" t="e">
        <f>+#REF!</f>
        <v>#REF!</v>
      </c>
      <c r="Y102" s="88" t="e">
        <f>+#REF!</f>
        <v>#REF!</v>
      </c>
      <c r="Z102" s="88" t="e">
        <f>+#REF!</f>
        <v>#REF!</v>
      </c>
      <c r="AA102" s="88" t="e">
        <f>+#REF!</f>
        <v>#REF!</v>
      </c>
      <c r="AB102" s="88" t="e">
        <f>+#REF!</f>
        <v>#REF!</v>
      </c>
      <c r="AC102" s="88" t="e">
        <f>+#REF!</f>
        <v>#REF!</v>
      </c>
      <c r="AD102" s="88" t="e">
        <f>+#REF!</f>
        <v>#REF!</v>
      </c>
      <c r="AE102" s="89" t="e">
        <f>+#REF!</f>
        <v>#REF!</v>
      </c>
      <c r="AF102" s="89" t="e">
        <f>+#REF!</f>
        <v>#REF!</v>
      </c>
      <c r="AG102" s="89" t="e">
        <f>+#REF!</f>
        <v>#REF!</v>
      </c>
      <c r="AH102" s="88" t="e">
        <f>+#REF!</f>
        <v>#REF!</v>
      </c>
      <c r="AI102" s="88" t="e">
        <f>+#REF!</f>
        <v>#REF!</v>
      </c>
      <c r="AJ102" s="88" t="e">
        <f t="shared" si="1"/>
        <v>#REF!</v>
      </c>
    </row>
    <row r="103" spans="1:36" x14ac:dyDescent="0.2">
      <c r="A103" s="60" t="s">
        <v>775</v>
      </c>
      <c r="B103" s="22" t="s">
        <v>227</v>
      </c>
      <c r="C103" s="61">
        <f>+'Combined Rate'!E146</f>
        <v>4.8500000000000001E-2</v>
      </c>
      <c r="D103" s="61">
        <v>1.7500000000000002E-2</v>
      </c>
      <c r="E103" s="61">
        <f>+'Combined Rate'!G146</f>
        <v>0.01</v>
      </c>
      <c r="F103" s="61">
        <f>+'Combined Rate'!H146</f>
        <v>2.5000000000000001E-3</v>
      </c>
      <c r="G103" s="61">
        <f>+'Combined Rate'!I146</f>
        <v>0</v>
      </c>
      <c r="H103" s="61">
        <f>+'Combined Rate'!J146</f>
        <v>0</v>
      </c>
      <c r="I103" s="61">
        <f>+'Combined Rate'!K146</f>
        <v>3.0000000000000001E-3</v>
      </c>
      <c r="J103" s="61">
        <f>+'Combined Rate'!L146</f>
        <v>2.5000000000000001E-3</v>
      </c>
      <c r="K103" s="61">
        <f>+'Combined Rate'!M146</f>
        <v>0</v>
      </c>
      <c r="L103" s="61">
        <f>+'Combined Rate'!N146</f>
        <v>0</v>
      </c>
      <c r="M103" s="61">
        <f>+'Combined Rate'!O146</f>
        <v>0</v>
      </c>
      <c r="N103" s="61">
        <f>+'Combined Rate'!P146</f>
        <v>0</v>
      </c>
      <c r="O103" s="61">
        <f>+'Combined Rate'!Q146</f>
        <v>0</v>
      </c>
      <c r="P103" s="61">
        <f>+'Combined Rate'!R146</f>
        <v>0</v>
      </c>
      <c r="Q103" s="61">
        <f>+'Combined Rate'!S146</f>
        <v>0</v>
      </c>
      <c r="R103" s="61">
        <f>+'Combined Rate'!T146</f>
        <v>0</v>
      </c>
      <c r="S103" s="61">
        <f>+'Combined Rate'!U146</f>
        <v>0</v>
      </c>
      <c r="T103" s="61">
        <f>+'Combined Rate'!V146</f>
        <v>0</v>
      </c>
      <c r="U103" s="61">
        <f>+'Combined Rate'!W146</f>
        <v>0</v>
      </c>
      <c r="V103" s="88" t="e">
        <f>+#REF!</f>
        <v>#REF!</v>
      </c>
      <c r="W103" s="88" t="e">
        <f>+#REF!</f>
        <v>#REF!</v>
      </c>
      <c r="X103" s="88" t="e">
        <f>+#REF!</f>
        <v>#REF!</v>
      </c>
      <c r="Y103" s="88" t="e">
        <f>+#REF!</f>
        <v>#REF!</v>
      </c>
      <c r="Z103" s="88" t="e">
        <f>+#REF!</f>
        <v>#REF!</v>
      </c>
      <c r="AA103" s="88" t="e">
        <f>+#REF!</f>
        <v>#REF!</v>
      </c>
      <c r="AB103" s="88" t="e">
        <f>+#REF!</f>
        <v>#REF!</v>
      </c>
      <c r="AC103" s="88" t="e">
        <f>+#REF!</f>
        <v>#REF!</v>
      </c>
      <c r="AD103" s="88" t="e">
        <f>+#REF!</f>
        <v>#REF!</v>
      </c>
      <c r="AE103" s="89" t="e">
        <f>+#REF!</f>
        <v>#REF!</v>
      </c>
      <c r="AF103" s="89" t="e">
        <f>+#REF!</f>
        <v>#REF!</v>
      </c>
      <c r="AG103" s="89" t="e">
        <f>+#REF!</f>
        <v>#REF!</v>
      </c>
      <c r="AH103" s="88" t="e">
        <f>+#REF!</f>
        <v>#REF!</v>
      </c>
      <c r="AI103" s="88" t="e">
        <f>+#REF!</f>
        <v>#REF!</v>
      </c>
      <c r="AJ103" s="88" t="e">
        <f t="shared" si="1"/>
        <v>#REF!</v>
      </c>
    </row>
    <row r="104" spans="1:36" x14ac:dyDescent="0.2">
      <c r="A104" s="60" t="s">
        <v>776</v>
      </c>
      <c r="B104" s="22" t="s">
        <v>229</v>
      </c>
      <c r="C104" s="61">
        <f>+'Combined Rate'!E147</f>
        <v>4.8500000000000001E-2</v>
      </c>
      <c r="D104" s="61">
        <v>1.7500000000000002E-2</v>
      </c>
      <c r="E104" s="61">
        <f>+'Combined Rate'!G147</f>
        <v>0.01</v>
      </c>
      <c r="F104" s="61">
        <f>+'Combined Rate'!H147</f>
        <v>2.5000000000000001E-3</v>
      </c>
      <c r="G104" s="61">
        <f>+'Combined Rate'!I147</f>
        <v>0</v>
      </c>
      <c r="H104" s="61">
        <f>+'Combined Rate'!J147</f>
        <v>0</v>
      </c>
      <c r="I104" s="61">
        <f>+'Combined Rate'!K147</f>
        <v>3.0000000000000001E-3</v>
      </c>
      <c r="J104" s="61">
        <f>+'Combined Rate'!L147</f>
        <v>2.5000000000000001E-3</v>
      </c>
      <c r="K104" s="61">
        <f>+'Combined Rate'!M147</f>
        <v>0</v>
      </c>
      <c r="L104" s="61">
        <f>+'Combined Rate'!N147</f>
        <v>0</v>
      </c>
      <c r="M104" s="61">
        <f>+'Combined Rate'!O147</f>
        <v>0</v>
      </c>
      <c r="N104" s="61">
        <f>+'Combined Rate'!P147</f>
        <v>0</v>
      </c>
      <c r="O104" s="61">
        <f>+'Combined Rate'!Q147</f>
        <v>0</v>
      </c>
      <c r="P104" s="61">
        <f>+'Combined Rate'!R147</f>
        <v>0</v>
      </c>
      <c r="Q104" s="61">
        <f>+'Combined Rate'!S147</f>
        <v>0</v>
      </c>
      <c r="R104" s="61">
        <f>+'Combined Rate'!T147</f>
        <v>0</v>
      </c>
      <c r="S104" s="61">
        <f>+'Combined Rate'!U147</f>
        <v>0</v>
      </c>
      <c r="T104" s="61">
        <f>+'Combined Rate'!V147</f>
        <v>0</v>
      </c>
      <c r="U104" s="61">
        <f>+'Combined Rate'!W147</f>
        <v>0</v>
      </c>
      <c r="V104" s="88" t="e">
        <f>+#REF!</f>
        <v>#REF!</v>
      </c>
      <c r="W104" s="88" t="e">
        <f>+#REF!</f>
        <v>#REF!</v>
      </c>
      <c r="X104" s="88" t="e">
        <f>+#REF!</f>
        <v>#REF!</v>
      </c>
      <c r="Y104" s="88" t="e">
        <f>+#REF!</f>
        <v>#REF!</v>
      </c>
      <c r="Z104" s="88" t="e">
        <f>+#REF!</f>
        <v>#REF!</v>
      </c>
      <c r="AA104" s="88" t="e">
        <f>+#REF!</f>
        <v>#REF!</v>
      </c>
      <c r="AB104" s="88" t="e">
        <f>+#REF!</f>
        <v>#REF!</v>
      </c>
      <c r="AC104" s="88" t="e">
        <f>+#REF!</f>
        <v>#REF!</v>
      </c>
      <c r="AD104" s="88" t="e">
        <f>+#REF!</f>
        <v>#REF!</v>
      </c>
      <c r="AE104" s="89" t="e">
        <f>+#REF!</f>
        <v>#REF!</v>
      </c>
      <c r="AF104" s="89" t="e">
        <f>+#REF!</f>
        <v>#REF!</v>
      </c>
      <c r="AG104" s="89" t="e">
        <f>+#REF!</f>
        <v>#REF!</v>
      </c>
      <c r="AH104" s="88" t="e">
        <f>+#REF!</f>
        <v>#REF!</v>
      </c>
      <c r="AI104" s="88" t="e">
        <f>+#REF!</f>
        <v>#REF!</v>
      </c>
      <c r="AJ104" s="88" t="e">
        <f t="shared" si="1"/>
        <v>#REF!</v>
      </c>
    </row>
    <row r="105" spans="1:36" x14ac:dyDescent="0.2">
      <c r="A105" s="60" t="s">
        <v>777</v>
      </c>
      <c r="B105" s="22" t="s">
        <v>231</v>
      </c>
      <c r="C105" s="61">
        <f>+'Combined Rate'!E148</f>
        <v>4.8500000000000001E-2</v>
      </c>
      <c r="D105" s="61">
        <v>1.7500000000000002E-2</v>
      </c>
      <c r="E105" s="61">
        <f>+'Combined Rate'!G148</f>
        <v>0.01</v>
      </c>
      <c r="F105" s="61">
        <f>+'Combined Rate'!H148</f>
        <v>2.5000000000000001E-3</v>
      </c>
      <c r="G105" s="61">
        <f>+'Combined Rate'!I148</f>
        <v>0</v>
      </c>
      <c r="H105" s="61">
        <f>+'Combined Rate'!J148</f>
        <v>0</v>
      </c>
      <c r="I105" s="61">
        <f>+'Combined Rate'!K148</f>
        <v>3.0000000000000001E-3</v>
      </c>
      <c r="J105" s="61">
        <f>+'Combined Rate'!L148</f>
        <v>2.5000000000000001E-3</v>
      </c>
      <c r="K105" s="61">
        <f>+'Combined Rate'!M148</f>
        <v>0</v>
      </c>
      <c r="L105" s="61">
        <f>+'Combined Rate'!N148</f>
        <v>0</v>
      </c>
      <c r="M105" s="61">
        <f>+'Combined Rate'!O148</f>
        <v>0</v>
      </c>
      <c r="N105" s="61">
        <f>+'Combined Rate'!P148</f>
        <v>0</v>
      </c>
      <c r="O105" s="61">
        <f>+'Combined Rate'!Q148</f>
        <v>0</v>
      </c>
      <c r="P105" s="61">
        <f>+'Combined Rate'!R148</f>
        <v>0</v>
      </c>
      <c r="Q105" s="61">
        <f>+'Combined Rate'!S148</f>
        <v>0</v>
      </c>
      <c r="R105" s="61">
        <f>+'Combined Rate'!T148</f>
        <v>0</v>
      </c>
      <c r="S105" s="61">
        <f>+'Combined Rate'!U148</f>
        <v>0</v>
      </c>
      <c r="T105" s="61">
        <f>+'Combined Rate'!V148</f>
        <v>0</v>
      </c>
      <c r="U105" s="61">
        <f>+'Combined Rate'!W148</f>
        <v>0</v>
      </c>
      <c r="V105" s="88" t="e">
        <f>+#REF!</f>
        <v>#REF!</v>
      </c>
      <c r="W105" s="88" t="e">
        <f>+#REF!</f>
        <v>#REF!</v>
      </c>
      <c r="X105" s="88" t="e">
        <f>+#REF!</f>
        <v>#REF!</v>
      </c>
      <c r="Y105" s="88" t="e">
        <f>+#REF!</f>
        <v>#REF!</v>
      </c>
      <c r="Z105" s="88" t="e">
        <f>+#REF!</f>
        <v>#REF!</v>
      </c>
      <c r="AA105" s="88" t="e">
        <f>+#REF!</f>
        <v>#REF!</v>
      </c>
      <c r="AB105" s="88" t="e">
        <f>+#REF!</f>
        <v>#REF!</v>
      </c>
      <c r="AC105" s="88" t="e">
        <f>+#REF!</f>
        <v>#REF!</v>
      </c>
      <c r="AD105" s="88" t="e">
        <f>+#REF!</f>
        <v>#REF!</v>
      </c>
      <c r="AE105" s="89" t="e">
        <f>+#REF!</f>
        <v>#REF!</v>
      </c>
      <c r="AF105" s="89" t="e">
        <f>+#REF!</f>
        <v>#REF!</v>
      </c>
      <c r="AG105" s="89" t="e">
        <f>+#REF!</f>
        <v>#REF!</v>
      </c>
      <c r="AH105" s="88" t="e">
        <f>+#REF!</f>
        <v>#REF!</v>
      </c>
      <c r="AI105" s="88" t="e">
        <f>+#REF!</f>
        <v>#REF!</v>
      </c>
      <c r="AJ105" s="88" t="e">
        <f t="shared" si="1"/>
        <v>#REF!</v>
      </c>
    </row>
    <row r="106" spans="1:36" x14ac:dyDescent="0.2">
      <c r="A106" s="60" t="s">
        <v>778</v>
      </c>
      <c r="B106" s="22" t="s">
        <v>233</v>
      </c>
      <c r="C106" s="61">
        <f>+'Combined Rate'!E149</f>
        <v>4.8500000000000001E-2</v>
      </c>
      <c r="D106" s="61">
        <v>1.7500000000000002E-2</v>
      </c>
      <c r="E106" s="61">
        <f>+'Combined Rate'!G149</f>
        <v>0.01</v>
      </c>
      <c r="F106" s="61">
        <f>+'Combined Rate'!H149</f>
        <v>2.5000000000000001E-3</v>
      </c>
      <c r="G106" s="61">
        <f>+'Combined Rate'!I149</f>
        <v>0</v>
      </c>
      <c r="H106" s="61">
        <f>+'Combined Rate'!J149</f>
        <v>0</v>
      </c>
      <c r="I106" s="61">
        <f>+'Combined Rate'!K149</f>
        <v>3.0000000000000001E-3</v>
      </c>
      <c r="J106" s="61">
        <f>+'Combined Rate'!L149</f>
        <v>2.5000000000000001E-3</v>
      </c>
      <c r="K106" s="61">
        <f>+'Combined Rate'!M149</f>
        <v>0</v>
      </c>
      <c r="L106" s="61">
        <f>+'Combined Rate'!N149</f>
        <v>0</v>
      </c>
      <c r="M106" s="61">
        <f>+'Combined Rate'!O149</f>
        <v>0</v>
      </c>
      <c r="N106" s="61">
        <f>+'Combined Rate'!P149</f>
        <v>0</v>
      </c>
      <c r="O106" s="61">
        <f>+'Combined Rate'!Q149</f>
        <v>0</v>
      </c>
      <c r="P106" s="61">
        <f>+'Combined Rate'!R149</f>
        <v>0</v>
      </c>
      <c r="Q106" s="61">
        <f>+'Combined Rate'!S149</f>
        <v>1E-3</v>
      </c>
      <c r="R106" s="61">
        <f>+'Combined Rate'!T149</f>
        <v>0</v>
      </c>
      <c r="S106" s="61">
        <f>+'Combined Rate'!U149</f>
        <v>0</v>
      </c>
      <c r="T106" s="61">
        <f>+'Combined Rate'!V149</f>
        <v>0</v>
      </c>
      <c r="U106" s="61">
        <f>+'Combined Rate'!W149</f>
        <v>0</v>
      </c>
      <c r="V106" s="88" t="e">
        <f>+#REF!</f>
        <v>#REF!</v>
      </c>
      <c r="W106" s="88" t="e">
        <f>+#REF!</f>
        <v>#REF!</v>
      </c>
      <c r="X106" s="88" t="e">
        <f>+#REF!</f>
        <v>#REF!</v>
      </c>
      <c r="Y106" s="88" t="e">
        <f>+#REF!</f>
        <v>#REF!</v>
      </c>
      <c r="Z106" s="88" t="e">
        <f>+#REF!</f>
        <v>#REF!</v>
      </c>
      <c r="AA106" s="88" t="e">
        <f>+#REF!</f>
        <v>#REF!</v>
      </c>
      <c r="AB106" s="88" t="e">
        <f>+#REF!</f>
        <v>#REF!</v>
      </c>
      <c r="AC106" s="88" t="e">
        <f>+#REF!</f>
        <v>#REF!</v>
      </c>
      <c r="AD106" s="88" t="e">
        <f>+#REF!</f>
        <v>#REF!</v>
      </c>
      <c r="AE106" s="89" t="e">
        <f>+#REF!</f>
        <v>#REF!</v>
      </c>
      <c r="AF106" s="89" t="e">
        <f>+#REF!</f>
        <v>#REF!</v>
      </c>
      <c r="AG106" s="89" t="e">
        <f>+#REF!</f>
        <v>#REF!</v>
      </c>
      <c r="AH106" s="88" t="e">
        <f>+#REF!</f>
        <v>#REF!</v>
      </c>
      <c r="AI106" s="88" t="e">
        <f>+#REF!</f>
        <v>#REF!</v>
      </c>
      <c r="AJ106" s="88" t="e">
        <f t="shared" si="1"/>
        <v>#REF!</v>
      </c>
    </row>
    <row r="107" spans="1:36" x14ac:dyDescent="0.2">
      <c r="A107" s="60" t="s">
        <v>779</v>
      </c>
      <c r="B107" s="22" t="s">
        <v>235</v>
      </c>
      <c r="C107" s="61">
        <f>+'Combined Rate'!E150</f>
        <v>4.8500000000000001E-2</v>
      </c>
      <c r="D107" s="61">
        <v>1.7500000000000002E-2</v>
      </c>
      <c r="E107" s="61">
        <f>+'Combined Rate'!G150</f>
        <v>0.01</v>
      </c>
      <c r="F107" s="61">
        <f>+'Combined Rate'!H150</f>
        <v>2.5000000000000001E-3</v>
      </c>
      <c r="G107" s="61">
        <f>+'Combined Rate'!I150</f>
        <v>0</v>
      </c>
      <c r="H107" s="61">
        <f>+'Combined Rate'!J150</f>
        <v>0</v>
      </c>
      <c r="I107" s="61">
        <f>+'Combined Rate'!K150</f>
        <v>3.0000000000000001E-3</v>
      </c>
      <c r="J107" s="61">
        <f>+'Combined Rate'!L150</f>
        <v>2.5000000000000001E-3</v>
      </c>
      <c r="K107" s="61">
        <f>+'Combined Rate'!M150</f>
        <v>3.0000000000000001E-3</v>
      </c>
      <c r="L107" s="61">
        <f>+'Combined Rate'!N150</f>
        <v>0</v>
      </c>
      <c r="M107" s="61">
        <f>+'Combined Rate'!O150</f>
        <v>0</v>
      </c>
      <c r="N107" s="61">
        <f>+'Combined Rate'!P150</f>
        <v>0</v>
      </c>
      <c r="O107" s="61">
        <f>+'Combined Rate'!Q150</f>
        <v>0</v>
      </c>
      <c r="P107" s="61">
        <f>+'Combined Rate'!R150</f>
        <v>0</v>
      </c>
      <c r="Q107" s="61">
        <f>+'Combined Rate'!S150</f>
        <v>1E-3</v>
      </c>
      <c r="R107" s="61">
        <f>+'Combined Rate'!T150</f>
        <v>0</v>
      </c>
      <c r="S107" s="61">
        <f>+'Combined Rate'!U150</f>
        <v>0</v>
      </c>
      <c r="T107" s="61">
        <f>+'Combined Rate'!V150</f>
        <v>1.6E-2</v>
      </c>
      <c r="U107" s="61">
        <f>+'Combined Rate'!W150</f>
        <v>0</v>
      </c>
      <c r="V107" s="88" t="e">
        <f>+#REF!</f>
        <v>#REF!</v>
      </c>
      <c r="W107" s="88" t="e">
        <f>+#REF!</f>
        <v>#REF!</v>
      </c>
      <c r="X107" s="88" t="e">
        <f>+#REF!</f>
        <v>#REF!</v>
      </c>
      <c r="Y107" s="88" t="e">
        <f>+#REF!</f>
        <v>#REF!</v>
      </c>
      <c r="Z107" s="88" t="e">
        <f>+#REF!</f>
        <v>#REF!</v>
      </c>
      <c r="AA107" s="88" t="e">
        <f>+#REF!</f>
        <v>#REF!</v>
      </c>
      <c r="AB107" s="88" t="e">
        <f>+#REF!</f>
        <v>#REF!</v>
      </c>
      <c r="AC107" s="88" t="e">
        <f>+#REF!</f>
        <v>#REF!</v>
      </c>
      <c r="AD107" s="88" t="e">
        <f>+#REF!</f>
        <v>#REF!</v>
      </c>
      <c r="AE107" s="89" t="e">
        <f>+#REF!</f>
        <v>#REF!</v>
      </c>
      <c r="AF107" s="89" t="e">
        <f>+#REF!</f>
        <v>#REF!</v>
      </c>
      <c r="AG107" s="89" t="e">
        <f>+#REF!</f>
        <v>#REF!</v>
      </c>
      <c r="AH107" s="88" t="e">
        <f>+#REF!</f>
        <v>#REF!</v>
      </c>
      <c r="AI107" s="88" t="e">
        <f>+#REF!</f>
        <v>#REF!</v>
      </c>
      <c r="AJ107" s="88" t="e">
        <f t="shared" si="1"/>
        <v>#REF!</v>
      </c>
    </row>
    <row r="108" spans="1:36" x14ac:dyDescent="0.2">
      <c r="A108" s="83" t="s">
        <v>1011</v>
      </c>
      <c r="B108" s="22" t="s">
        <v>1009</v>
      </c>
      <c r="C108" s="61">
        <f>+'Combined Rate'!E152</f>
        <v>4.8500000000000001E-2</v>
      </c>
      <c r="D108" s="61">
        <v>1.7500000000000002E-2</v>
      </c>
      <c r="E108" s="61">
        <f>+'Combined Rate'!G152</f>
        <v>0.01</v>
      </c>
      <c r="F108" s="61">
        <f>+'Combined Rate'!H152</f>
        <v>2.5000000000000001E-3</v>
      </c>
      <c r="G108" s="61">
        <f>+'Combined Rate'!I152</f>
        <v>0</v>
      </c>
      <c r="H108" s="61">
        <f>+'Combined Rate'!J152</f>
        <v>0</v>
      </c>
      <c r="I108" s="61">
        <f>+'Combined Rate'!K152</f>
        <v>3.0000000000000001E-3</v>
      </c>
      <c r="J108" s="61">
        <f>+'Combined Rate'!L152</f>
        <v>2.5000000000000001E-3</v>
      </c>
      <c r="K108" s="61">
        <f>+'Combined Rate'!M152</f>
        <v>0</v>
      </c>
      <c r="L108" s="61">
        <f>+'Combined Rate'!N152</f>
        <v>0</v>
      </c>
      <c r="M108" s="61">
        <f>+'Combined Rate'!O152</f>
        <v>0</v>
      </c>
      <c r="N108" s="61">
        <f>+'Combined Rate'!P152</f>
        <v>0</v>
      </c>
      <c r="O108" s="61">
        <f>+'Combined Rate'!Q152</f>
        <v>0</v>
      </c>
      <c r="P108" s="61">
        <f>+'Combined Rate'!R152</f>
        <v>0</v>
      </c>
      <c r="Q108" s="61">
        <f>+'Combined Rate'!S152</f>
        <v>0</v>
      </c>
      <c r="R108" s="61">
        <f>+'Combined Rate'!T152</f>
        <v>0</v>
      </c>
      <c r="S108" s="61">
        <f>+'Combined Rate'!U152</f>
        <v>0</v>
      </c>
      <c r="T108" s="61">
        <f>+'Combined Rate'!V152</f>
        <v>0</v>
      </c>
      <c r="U108" s="61">
        <f>+'Combined Rate'!W152</f>
        <v>0</v>
      </c>
      <c r="V108" s="88" t="e">
        <f>+#REF!</f>
        <v>#REF!</v>
      </c>
      <c r="W108" s="88" t="e">
        <f>+#REF!</f>
        <v>#REF!</v>
      </c>
      <c r="X108" s="88" t="e">
        <f>+#REF!</f>
        <v>#REF!</v>
      </c>
      <c r="Y108" s="88" t="e">
        <f>+#REF!</f>
        <v>#REF!</v>
      </c>
      <c r="Z108" s="88" t="e">
        <f>+#REF!</f>
        <v>#REF!</v>
      </c>
      <c r="AA108" s="88" t="e">
        <f>+#REF!</f>
        <v>#REF!</v>
      </c>
      <c r="AB108" s="88" t="e">
        <f>+#REF!</f>
        <v>#REF!</v>
      </c>
      <c r="AC108" s="88" t="e">
        <f>+#REF!</f>
        <v>#REF!</v>
      </c>
      <c r="AD108" s="88" t="e">
        <f>+#REF!</f>
        <v>#REF!</v>
      </c>
      <c r="AE108" s="89" t="e">
        <f>+#REF!</f>
        <v>#REF!</v>
      </c>
      <c r="AF108" s="89" t="e">
        <f>+#REF!</f>
        <v>#REF!</v>
      </c>
      <c r="AG108" s="89" t="e">
        <f>+#REF!</f>
        <v>#REF!</v>
      </c>
      <c r="AH108" s="88" t="e">
        <f>+#REF!</f>
        <v>#REF!</v>
      </c>
      <c r="AI108" s="88" t="e">
        <f>+#REF!</f>
        <v>#REF!</v>
      </c>
      <c r="AJ108" s="88" t="e">
        <f t="shared" si="1"/>
        <v>#REF!</v>
      </c>
    </row>
    <row r="109" spans="1:36" x14ac:dyDescent="0.2">
      <c r="A109" s="60" t="s">
        <v>780</v>
      </c>
      <c r="B109" s="22" t="s">
        <v>237</v>
      </c>
      <c r="C109" s="61">
        <f>+'Combined Rate'!E157</f>
        <v>4.8500000000000001E-2</v>
      </c>
      <c r="D109" s="61">
        <v>1.7500000000000002E-2</v>
      </c>
      <c r="E109" s="61">
        <f>+'Combined Rate'!G157</f>
        <v>0.01</v>
      </c>
      <c r="F109" s="61">
        <f>+'Combined Rate'!H157</f>
        <v>2.5000000000000001E-3</v>
      </c>
      <c r="G109" s="61">
        <f>+'Combined Rate'!I157</f>
        <v>0</v>
      </c>
      <c r="H109" s="61">
        <f>+'Combined Rate'!J157</f>
        <v>0</v>
      </c>
      <c r="I109" s="61">
        <f>+'Combined Rate'!K157</f>
        <v>3.0000000000000001E-3</v>
      </c>
      <c r="J109" s="61">
        <f>+'Combined Rate'!L157</f>
        <v>2.5000000000000001E-3</v>
      </c>
      <c r="K109" s="61">
        <f>+'Combined Rate'!M157</f>
        <v>0</v>
      </c>
      <c r="L109" s="61">
        <f>+'Combined Rate'!N157</f>
        <v>0</v>
      </c>
      <c r="M109" s="61">
        <f>+'Combined Rate'!O157</f>
        <v>0</v>
      </c>
      <c r="N109" s="61">
        <f>+'Combined Rate'!P157</f>
        <v>0</v>
      </c>
      <c r="O109" s="61">
        <f>+'Combined Rate'!Q157</f>
        <v>0</v>
      </c>
      <c r="P109" s="61">
        <f>+'Combined Rate'!R157</f>
        <v>0</v>
      </c>
      <c r="Q109" s="61">
        <f>+'Combined Rate'!S157</f>
        <v>0</v>
      </c>
      <c r="R109" s="61">
        <f>+'Combined Rate'!T157</f>
        <v>0</v>
      </c>
      <c r="S109" s="61">
        <f>+'Combined Rate'!U157</f>
        <v>0</v>
      </c>
      <c r="T109" s="61">
        <f>+'Combined Rate'!V157</f>
        <v>0</v>
      </c>
      <c r="U109" s="61">
        <f>+'Combined Rate'!W157</f>
        <v>0</v>
      </c>
      <c r="V109" s="88" t="e">
        <f>+#REF!</f>
        <v>#REF!</v>
      </c>
      <c r="W109" s="88" t="e">
        <f>+#REF!</f>
        <v>#REF!</v>
      </c>
      <c r="X109" s="88" t="e">
        <f>+#REF!</f>
        <v>#REF!</v>
      </c>
      <c r="Y109" s="88" t="e">
        <f>+#REF!</f>
        <v>#REF!</v>
      </c>
      <c r="Z109" s="88" t="e">
        <f>+#REF!</f>
        <v>#REF!</v>
      </c>
      <c r="AA109" s="88" t="e">
        <f>+#REF!</f>
        <v>#REF!</v>
      </c>
      <c r="AB109" s="88" t="e">
        <f>+#REF!</f>
        <v>#REF!</v>
      </c>
      <c r="AC109" s="88" t="e">
        <f>+#REF!</f>
        <v>#REF!</v>
      </c>
      <c r="AD109" s="88" t="e">
        <f>+#REF!</f>
        <v>#REF!</v>
      </c>
      <c r="AE109" s="89" t="e">
        <f>+#REF!</f>
        <v>#REF!</v>
      </c>
      <c r="AF109" s="89" t="e">
        <f>+#REF!</f>
        <v>#REF!</v>
      </c>
      <c r="AG109" s="89" t="e">
        <f>+#REF!</f>
        <v>#REF!</v>
      </c>
      <c r="AH109" s="88" t="e">
        <f>+#REF!</f>
        <v>#REF!</v>
      </c>
      <c r="AI109" s="88" t="e">
        <f>+#REF!</f>
        <v>#REF!</v>
      </c>
      <c r="AJ109" s="88" t="e">
        <f t="shared" si="1"/>
        <v>#REF!</v>
      </c>
    </row>
    <row r="110" spans="1:36" x14ac:dyDescent="0.2">
      <c r="A110" s="60" t="s">
        <v>781</v>
      </c>
      <c r="B110" s="22" t="s">
        <v>239</v>
      </c>
      <c r="C110" s="61">
        <f>+'Combined Rate'!E158</f>
        <v>4.8500000000000001E-2</v>
      </c>
      <c r="D110" s="61">
        <v>1.7500000000000002E-2</v>
      </c>
      <c r="E110" s="61">
        <f>+'Combined Rate'!G158</f>
        <v>0.01</v>
      </c>
      <c r="F110" s="61">
        <f>+'Combined Rate'!H158</f>
        <v>2.5000000000000001E-3</v>
      </c>
      <c r="G110" s="61">
        <f>+'Combined Rate'!I158</f>
        <v>0</v>
      </c>
      <c r="H110" s="61">
        <f>+'Combined Rate'!J158</f>
        <v>0</v>
      </c>
      <c r="I110" s="61">
        <f>+'Combined Rate'!K158</f>
        <v>3.0000000000000001E-3</v>
      </c>
      <c r="J110" s="61">
        <f>+'Combined Rate'!L158</f>
        <v>2.5000000000000001E-3</v>
      </c>
      <c r="K110" s="61">
        <f>+'Combined Rate'!M158</f>
        <v>3.0000000000000001E-3</v>
      </c>
      <c r="L110" s="61">
        <f>+'Combined Rate'!N158</f>
        <v>0</v>
      </c>
      <c r="M110" s="61">
        <f>+'Combined Rate'!O158</f>
        <v>0</v>
      </c>
      <c r="N110" s="61">
        <f>+'Combined Rate'!P158</f>
        <v>0</v>
      </c>
      <c r="O110" s="61">
        <f>+'Combined Rate'!Q158</f>
        <v>0</v>
      </c>
      <c r="P110" s="61">
        <f>+'Combined Rate'!R158</f>
        <v>0</v>
      </c>
      <c r="Q110" s="61">
        <f>+'Combined Rate'!S158</f>
        <v>0</v>
      </c>
      <c r="R110" s="61">
        <f>+'Combined Rate'!T158</f>
        <v>0</v>
      </c>
      <c r="S110" s="61">
        <f>+'Combined Rate'!U158</f>
        <v>0</v>
      </c>
      <c r="T110" s="61">
        <f>+'Combined Rate'!V158</f>
        <v>0</v>
      </c>
      <c r="U110" s="61">
        <f>+'Combined Rate'!W158</f>
        <v>0</v>
      </c>
      <c r="V110" s="88" t="e">
        <f>+#REF!</f>
        <v>#REF!</v>
      </c>
      <c r="W110" s="88" t="e">
        <f>+#REF!</f>
        <v>#REF!</v>
      </c>
      <c r="X110" s="88" t="e">
        <f>+#REF!</f>
        <v>#REF!</v>
      </c>
      <c r="Y110" s="88" t="e">
        <f>+#REF!</f>
        <v>#REF!</v>
      </c>
      <c r="Z110" s="88" t="e">
        <f>+#REF!</f>
        <v>#REF!</v>
      </c>
      <c r="AA110" s="88" t="e">
        <f>+#REF!</f>
        <v>#REF!</v>
      </c>
      <c r="AB110" s="88" t="e">
        <f>+#REF!</f>
        <v>#REF!</v>
      </c>
      <c r="AC110" s="88" t="e">
        <f>+#REF!</f>
        <v>#REF!</v>
      </c>
      <c r="AD110" s="88" t="e">
        <f>+#REF!</f>
        <v>#REF!</v>
      </c>
      <c r="AE110" s="89" t="e">
        <f>+#REF!</f>
        <v>#REF!</v>
      </c>
      <c r="AF110" s="89" t="e">
        <f>+#REF!</f>
        <v>#REF!</v>
      </c>
      <c r="AG110" s="89" t="e">
        <f>+#REF!</f>
        <v>#REF!</v>
      </c>
      <c r="AH110" s="88" t="e">
        <f>+#REF!</f>
        <v>#REF!</v>
      </c>
      <c r="AI110" s="88" t="e">
        <f>+#REF!</f>
        <v>#REF!</v>
      </c>
      <c r="AJ110" s="88" t="e">
        <f t="shared" si="1"/>
        <v>#REF!</v>
      </c>
    </row>
    <row r="111" spans="1:36" x14ac:dyDescent="0.2">
      <c r="A111" s="60" t="s">
        <v>782</v>
      </c>
      <c r="B111" s="22" t="s">
        <v>241</v>
      </c>
      <c r="C111" s="61">
        <f>+'Combined Rate'!E159</f>
        <v>4.8500000000000001E-2</v>
      </c>
      <c r="D111" s="61">
        <v>1.7500000000000002E-2</v>
      </c>
      <c r="E111" s="61">
        <f>+'Combined Rate'!G159</f>
        <v>0.01</v>
      </c>
      <c r="F111" s="61">
        <f>+'Combined Rate'!H159</f>
        <v>2.5000000000000001E-3</v>
      </c>
      <c r="G111" s="61">
        <f>+'Combined Rate'!I159</f>
        <v>0</v>
      </c>
      <c r="H111" s="61">
        <f>+'Combined Rate'!J159</f>
        <v>0</v>
      </c>
      <c r="I111" s="61">
        <f>+'Combined Rate'!K159</f>
        <v>3.0000000000000001E-3</v>
      </c>
      <c r="J111" s="61">
        <f>+'Combined Rate'!L159</f>
        <v>2.5000000000000001E-3</v>
      </c>
      <c r="K111" s="61">
        <f>+'Combined Rate'!M159</f>
        <v>0</v>
      </c>
      <c r="L111" s="61">
        <f>+'Combined Rate'!N159</f>
        <v>0</v>
      </c>
      <c r="M111" s="61">
        <f>+'Combined Rate'!O159</f>
        <v>0</v>
      </c>
      <c r="N111" s="61">
        <f>+'Combined Rate'!P159</f>
        <v>0</v>
      </c>
      <c r="O111" s="61">
        <f>+'Combined Rate'!Q159</f>
        <v>0</v>
      </c>
      <c r="P111" s="61">
        <f>+'Combined Rate'!R159</f>
        <v>0</v>
      </c>
      <c r="Q111" s="61">
        <f>+'Combined Rate'!S159</f>
        <v>0</v>
      </c>
      <c r="R111" s="61">
        <f>+'Combined Rate'!T159</f>
        <v>0</v>
      </c>
      <c r="S111" s="61">
        <f>+'Combined Rate'!U159</f>
        <v>0</v>
      </c>
      <c r="T111" s="61">
        <f>+'Combined Rate'!V159</f>
        <v>0</v>
      </c>
      <c r="U111" s="61">
        <f>+'Combined Rate'!W159</f>
        <v>0</v>
      </c>
      <c r="V111" s="88" t="e">
        <f>+#REF!</f>
        <v>#REF!</v>
      </c>
      <c r="W111" s="88" t="e">
        <f>+#REF!</f>
        <v>#REF!</v>
      </c>
      <c r="X111" s="88" t="e">
        <f>+#REF!</f>
        <v>#REF!</v>
      </c>
      <c r="Y111" s="88" t="e">
        <f>+#REF!</f>
        <v>#REF!</v>
      </c>
      <c r="Z111" s="88" t="e">
        <f>+#REF!</f>
        <v>#REF!</v>
      </c>
      <c r="AA111" s="88" t="e">
        <f>+#REF!</f>
        <v>#REF!</v>
      </c>
      <c r="AB111" s="88" t="e">
        <f>+#REF!</f>
        <v>#REF!</v>
      </c>
      <c r="AC111" s="88" t="e">
        <f>+#REF!</f>
        <v>#REF!</v>
      </c>
      <c r="AD111" s="88" t="e">
        <f>+#REF!</f>
        <v>#REF!</v>
      </c>
      <c r="AE111" s="89" t="e">
        <f>+#REF!</f>
        <v>#REF!</v>
      </c>
      <c r="AF111" s="89" t="e">
        <f>+#REF!</f>
        <v>#REF!</v>
      </c>
      <c r="AG111" s="89" t="e">
        <f>+#REF!</f>
        <v>#REF!</v>
      </c>
      <c r="AH111" s="88" t="e">
        <f>+#REF!</f>
        <v>#REF!</v>
      </c>
      <c r="AI111" s="88" t="e">
        <f>+#REF!</f>
        <v>#REF!</v>
      </c>
      <c r="AJ111" s="88" t="e">
        <f t="shared" si="1"/>
        <v>#REF!</v>
      </c>
    </row>
    <row r="112" spans="1:36" x14ac:dyDescent="0.2">
      <c r="A112" s="60" t="s">
        <v>783</v>
      </c>
      <c r="B112" s="22" t="s">
        <v>243</v>
      </c>
      <c r="C112" s="61">
        <f>+'Combined Rate'!E160</f>
        <v>4.8500000000000001E-2</v>
      </c>
      <c r="D112" s="61">
        <v>1.7500000000000002E-2</v>
      </c>
      <c r="E112" s="61">
        <f>+'Combined Rate'!G160</f>
        <v>0.01</v>
      </c>
      <c r="F112" s="61">
        <f>+'Combined Rate'!H160</f>
        <v>2.5000000000000001E-3</v>
      </c>
      <c r="G112" s="61">
        <f>+'Combined Rate'!I160</f>
        <v>0</v>
      </c>
      <c r="H112" s="61">
        <f>+'Combined Rate'!J160</f>
        <v>0</v>
      </c>
      <c r="I112" s="61">
        <f>+'Combined Rate'!K160</f>
        <v>3.0000000000000001E-3</v>
      </c>
      <c r="J112" s="61">
        <f>+'Combined Rate'!L160</f>
        <v>2.5000000000000001E-3</v>
      </c>
      <c r="K112" s="61">
        <f>+'Combined Rate'!M160</f>
        <v>3.0000000000000001E-3</v>
      </c>
      <c r="L112" s="61">
        <f>+'Combined Rate'!N160</f>
        <v>0</v>
      </c>
      <c r="M112" s="61">
        <f>+'Combined Rate'!O160</f>
        <v>0</v>
      </c>
      <c r="N112" s="61">
        <f>+'Combined Rate'!P160</f>
        <v>0</v>
      </c>
      <c r="O112" s="61">
        <f>+'Combined Rate'!Q160</f>
        <v>0</v>
      </c>
      <c r="P112" s="61">
        <f>+'Combined Rate'!R160</f>
        <v>0</v>
      </c>
      <c r="Q112" s="61">
        <f>+'Combined Rate'!S160</f>
        <v>1E-3</v>
      </c>
      <c r="R112" s="61">
        <f>+'Combined Rate'!T160</f>
        <v>0</v>
      </c>
      <c r="S112" s="61">
        <f>+'Combined Rate'!U160</f>
        <v>0</v>
      </c>
      <c r="T112" s="61">
        <f>+'Combined Rate'!V160</f>
        <v>0</v>
      </c>
      <c r="U112" s="61">
        <f>+'Combined Rate'!W160</f>
        <v>0</v>
      </c>
      <c r="V112" s="88" t="e">
        <f>+#REF!</f>
        <v>#REF!</v>
      </c>
      <c r="W112" s="88" t="e">
        <f>+#REF!</f>
        <v>#REF!</v>
      </c>
      <c r="X112" s="88" t="e">
        <f>+#REF!</f>
        <v>#REF!</v>
      </c>
      <c r="Y112" s="88" t="e">
        <f>+#REF!</f>
        <v>#REF!</v>
      </c>
      <c r="Z112" s="88" t="e">
        <f>+#REF!</f>
        <v>#REF!</v>
      </c>
      <c r="AA112" s="88" t="e">
        <f>+#REF!</f>
        <v>#REF!</v>
      </c>
      <c r="AB112" s="88" t="e">
        <f>+#REF!</f>
        <v>#REF!</v>
      </c>
      <c r="AC112" s="88" t="e">
        <f>+#REF!</f>
        <v>#REF!</v>
      </c>
      <c r="AD112" s="88" t="e">
        <f>+#REF!</f>
        <v>#REF!</v>
      </c>
      <c r="AE112" s="89" t="e">
        <f>+#REF!</f>
        <v>#REF!</v>
      </c>
      <c r="AF112" s="89" t="e">
        <f>+#REF!</f>
        <v>#REF!</v>
      </c>
      <c r="AG112" s="89" t="e">
        <f>+#REF!</f>
        <v>#REF!</v>
      </c>
      <c r="AH112" s="88" t="e">
        <f>+#REF!</f>
        <v>#REF!</v>
      </c>
      <c r="AI112" s="88" t="e">
        <f>+#REF!</f>
        <v>#REF!</v>
      </c>
      <c r="AJ112" s="88" t="e">
        <f t="shared" si="1"/>
        <v>#REF!</v>
      </c>
    </row>
    <row r="113" spans="1:36" x14ac:dyDescent="0.2">
      <c r="A113" s="60" t="s">
        <v>784</v>
      </c>
      <c r="B113" s="22" t="s">
        <v>245</v>
      </c>
      <c r="C113" s="61">
        <f>+'Combined Rate'!E161</f>
        <v>4.8500000000000001E-2</v>
      </c>
      <c r="D113" s="61">
        <v>1.7500000000000002E-2</v>
      </c>
      <c r="E113" s="61">
        <f>+'Combined Rate'!G161</f>
        <v>0.01</v>
      </c>
      <c r="F113" s="61">
        <f>+'Combined Rate'!H161</f>
        <v>2.5000000000000001E-3</v>
      </c>
      <c r="G113" s="61">
        <f>+'Combined Rate'!I161</f>
        <v>0</v>
      </c>
      <c r="H113" s="61">
        <f>+'Combined Rate'!J161</f>
        <v>0</v>
      </c>
      <c r="I113" s="61">
        <f>+'Combined Rate'!K161</f>
        <v>3.0000000000000001E-3</v>
      </c>
      <c r="J113" s="61">
        <f>+'Combined Rate'!L161</f>
        <v>2.5000000000000001E-3</v>
      </c>
      <c r="K113" s="61">
        <f>+'Combined Rate'!M161</f>
        <v>3.0000000000000001E-3</v>
      </c>
      <c r="L113" s="61">
        <f>+'Combined Rate'!N161</f>
        <v>0</v>
      </c>
      <c r="M113" s="61">
        <f>+'Combined Rate'!O161</f>
        <v>0</v>
      </c>
      <c r="N113" s="61">
        <f>+'Combined Rate'!P161</f>
        <v>0</v>
      </c>
      <c r="O113" s="61">
        <f>+'Combined Rate'!Q161</f>
        <v>0</v>
      </c>
      <c r="P113" s="61">
        <f>+'Combined Rate'!R161</f>
        <v>0</v>
      </c>
      <c r="Q113" s="61">
        <f>+'Combined Rate'!S161</f>
        <v>1E-3</v>
      </c>
      <c r="R113" s="61">
        <f>+'Combined Rate'!T161</f>
        <v>0</v>
      </c>
      <c r="S113" s="61">
        <f>+'Combined Rate'!U161</f>
        <v>0</v>
      </c>
      <c r="T113" s="61">
        <f>+'Combined Rate'!V161</f>
        <v>0</v>
      </c>
      <c r="U113" s="61">
        <f>+'Combined Rate'!W161</f>
        <v>0</v>
      </c>
      <c r="V113" s="88" t="e">
        <f>+#REF!</f>
        <v>#REF!</v>
      </c>
      <c r="W113" s="88" t="e">
        <f>+#REF!</f>
        <v>#REF!</v>
      </c>
      <c r="X113" s="88" t="e">
        <f>+#REF!</f>
        <v>#REF!</v>
      </c>
      <c r="Y113" s="88" t="e">
        <f>+#REF!</f>
        <v>#REF!</v>
      </c>
      <c r="Z113" s="88" t="e">
        <f>+#REF!</f>
        <v>#REF!</v>
      </c>
      <c r="AA113" s="88" t="e">
        <f>+#REF!</f>
        <v>#REF!</v>
      </c>
      <c r="AB113" s="88" t="e">
        <f>+#REF!</f>
        <v>#REF!</v>
      </c>
      <c r="AC113" s="88" t="e">
        <f>+#REF!</f>
        <v>#REF!</v>
      </c>
      <c r="AD113" s="88" t="e">
        <f>+#REF!</f>
        <v>#REF!</v>
      </c>
      <c r="AE113" s="89" t="e">
        <f>+#REF!</f>
        <v>#REF!</v>
      </c>
      <c r="AF113" s="89" t="e">
        <f>+#REF!</f>
        <v>#REF!</v>
      </c>
      <c r="AG113" s="89" t="e">
        <f>+#REF!</f>
        <v>#REF!</v>
      </c>
      <c r="AH113" s="88" t="e">
        <f>+#REF!</f>
        <v>#REF!</v>
      </c>
      <c r="AI113" s="88" t="e">
        <f>+#REF!</f>
        <v>#REF!</v>
      </c>
      <c r="AJ113" s="88" t="e">
        <f t="shared" si="1"/>
        <v>#REF!</v>
      </c>
    </row>
    <row r="114" spans="1:36" x14ac:dyDescent="0.2">
      <c r="A114" s="83" t="s">
        <v>785</v>
      </c>
      <c r="B114" s="22" t="s">
        <v>10</v>
      </c>
      <c r="C114" s="61">
        <f>+'Combined Rate'!E162</f>
        <v>4.8500000000000001E-2</v>
      </c>
      <c r="D114" s="61">
        <v>1.7500000000000002E-2</v>
      </c>
      <c r="E114" s="61">
        <f>+'Combined Rate'!G162</f>
        <v>0.01</v>
      </c>
      <c r="F114" s="61">
        <f>+'Combined Rate'!H162</f>
        <v>2.5000000000000001E-3</v>
      </c>
      <c r="G114" s="61">
        <f>+'Combined Rate'!I162</f>
        <v>0</v>
      </c>
      <c r="H114" s="61">
        <f>+'Combined Rate'!J162</f>
        <v>0</v>
      </c>
      <c r="I114" s="61">
        <f>+'Combined Rate'!K162</f>
        <v>3.0000000000000001E-3</v>
      </c>
      <c r="J114" s="61">
        <f>+'Combined Rate'!L162</f>
        <v>2.5000000000000001E-3</v>
      </c>
      <c r="K114" s="61">
        <f>+'Combined Rate'!M162</f>
        <v>0</v>
      </c>
      <c r="L114" s="61">
        <f>+'Combined Rate'!N162</f>
        <v>0</v>
      </c>
      <c r="M114" s="61">
        <f>+'Combined Rate'!O162</f>
        <v>0</v>
      </c>
      <c r="N114" s="61">
        <f>+'Combined Rate'!P162</f>
        <v>0</v>
      </c>
      <c r="O114" s="61">
        <f>+'Combined Rate'!Q162</f>
        <v>0</v>
      </c>
      <c r="P114" s="61">
        <f>+'Combined Rate'!R162</f>
        <v>0</v>
      </c>
      <c r="Q114" s="61">
        <f>+'Combined Rate'!S162</f>
        <v>0</v>
      </c>
      <c r="R114" s="61">
        <f>+'Combined Rate'!T162</f>
        <v>0</v>
      </c>
      <c r="S114" s="61">
        <f>+'Combined Rate'!U162</f>
        <v>0</v>
      </c>
      <c r="T114" s="61">
        <f>+'Combined Rate'!V162</f>
        <v>0</v>
      </c>
      <c r="U114" s="61">
        <f>+'Combined Rate'!W162</f>
        <v>0</v>
      </c>
      <c r="V114" s="88" t="e">
        <f>+#REF!</f>
        <v>#REF!</v>
      </c>
      <c r="W114" s="88" t="e">
        <f>+#REF!</f>
        <v>#REF!</v>
      </c>
      <c r="X114" s="88" t="e">
        <f>+#REF!</f>
        <v>#REF!</v>
      </c>
      <c r="Y114" s="88" t="e">
        <f>+#REF!</f>
        <v>#REF!</v>
      </c>
      <c r="Z114" s="88" t="e">
        <f>+#REF!</f>
        <v>#REF!</v>
      </c>
      <c r="AA114" s="88" t="e">
        <f>+#REF!</f>
        <v>#REF!</v>
      </c>
      <c r="AB114" s="88" t="e">
        <f>+#REF!</f>
        <v>#REF!</v>
      </c>
      <c r="AC114" s="88" t="e">
        <f>+#REF!</f>
        <v>#REF!</v>
      </c>
      <c r="AD114" s="88" t="e">
        <f>+#REF!</f>
        <v>#REF!</v>
      </c>
      <c r="AE114" s="89" t="e">
        <f>+#REF!</f>
        <v>#REF!</v>
      </c>
      <c r="AF114" s="89" t="e">
        <f>+#REF!</f>
        <v>#REF!</v>
      </c>
      <c r="AG114" s="89" t="e">
        <f>+#REF!</f>
        <v>#REF!</v>
      </c>
      <c r="AH114" s="88" t="e">
        <f>+#REF!</f>
        <v>#REF!</v>
      </c>
      <c r="AI114" s="88" t="e">
        <f>+#REF!</f>
        <v>#REF!</v>
      </c>
      <c r="AJ114" s="88" t="e">
        <f t="shared" si="1"/>
        <v>#REF!</v>
      </c>
    </row>
    <row r="115" spans="1:36" x14ac:dyDescent="0.2">
      <c r="A115" s="83" t="s">
        <v>786</v>
      </c>
      <c r="B115" s="22" t="s">
        <v>603</v>
      </c>
      <c r="C115" s="61">
        <f>+'Combined Rate'!E163</f>
        <v>4.8500000000000001E-2</v>
      </c>
      <c r="D115" s="61">
        <v>1.7500000000000002E-2</v>
      </c>
      <c r="E115" s="61">
        <f>+'Combined Rate'!G163</f>
        <v>0.01</v>
      </c>
      <c r="F115" s="61">
        <f>+'Combined Rate'!H163</f>
        <v>2.5000000000000001E-3</v>
      </c>
      <c r="G115" s="61">
        <f>+'Combined Rate'!I163</f>
        <v>0</v>
      </c>
      <c r="H115" s="61">
        <f>+'Combined Rate'!J163</f>
        <v>0</v>
      </c>
      <c r="I115" s="61">
        <f>+'Combined Rate'!K163</f>
        <v>3.0000000000000001E-3</v>
      </c>
      <c r="J115" s="61">
        <f>+'Combined Rate'!L163</f>
        <v>2.5000000000000001E-3</v>
      </c>
      <c r="K115" s="61">
        <f>+'Combined Rate'!M163</f>
        <v>0</v>
      </c>
      <c r="L115" s="61">
        <f>+'Combined Rate'!N163</f>
        <v>0</v>
      </c>
      <c r="M115" s="61">
        <f>+'Combined Rate'!O163</f>
        <v>0</v>
      </c>
      <c r="N115" s="61">
        <f>+'Combined Rate'!P163</f>
        <v>0</v>
      </c>
      <c r="O115" s="61">
        <f>+'Combined Rate'!Q163</f>
        <v>0</v>
      </c>
      <c r="P115" s="61">
        <f>+'Combined Rate'!R163</f>
        <v>0</v>
      </c>
      <c r="Q115" s="61">
        <f>+'Combined Rate'!S163</f>
        <v>1E-3</v>
      </c>
      <c r="R115" s="61">
        <f>+'Combined Rate'!T163</f>
        <v>0</v>
      </c>
      <c r="S115" s="61">
        <f>+'Combined Rate'!U163</f>
        <v>0</v>
      </c>
      <c r="T115" s="61">
        <f>+'Combined Rate'!V163</f>
        <v>0</v>
      </c>
      <c r="U115" s="61">
        <f>+'Combined Rate'!W163</f>
        <v>0</v>
      </c>
      <c r="V115" s="88" t="e">
        <f>+#REF!</f>
        <v>#REF!</v>
      </c>
      <c r="W115" s="88" t="e">
        <f>+#REF!</f>
        <v>#REF!</v>
      </c>
      <c r="X115" s="88" t="e">
        <f>+#REF!</f>
        <v>#REF!</v>
      </c>
      <c r="Y115" s="88" t="e">
        <f>+#REF!</f>
        <v>#REF!</v>
      </c>
      <c r="Z115" s="88" t="e">
        <f>+#REF!</f>
        <v>#REF!</v>
      </c>
      <c r="AA115" s="88" t="e">
        <f>+#REF!</f>
        <v>#REF!</v>
      </c>
      <c r="AB115" s="88" t="e">
        <f>+#REF!</f>
        <v>#REF!</v>
      </c>
      <c r="AC115" s="88" t="e">
        <f>+#REF!</f>
        <v>#REF!</v>
      </c>
      <c r="AD115" s="88" t="e">
        <f>+#REF!</f>
        <v>#REF!</v>
      </c>
      <c r="AE115" s="89" t="e">
        <f>+#REF!</f>
        <v>#REF!</v>
      </c>
      <c r="AF115" s="89" t="e">
        <f>+#REF!</f>
        <v>#REF!</v>
      </c>
      <c r="AG115" s="89" t="e">
        <f>+#REF!</f>
        <v>#REF!</v>
      </c>
      <c r="AH115" s="88" t="e">
        <f>+#REF!</f>
        <v>#REF!</v>
      </c>
      <c r="AI115" s="88" t="e">
        <f>+#REF!</f>
        <v>#REF!</v>
      </c>
      <c r="AJ115" s="88" t="e">
        <f t="shared" si="1"/>
        <v>#REF!</v>
      </c>
    </row>
    <row r="116" spans="1:36" x14ac:dyDescent="0.2">
      <c r="A116" s="60" t="s">
        <v>787</v>
      </c>
      <c r="B116" s="22" t="s">
        <v>247</v>
      </c>
      <c r="C116" s="61">
        <f>+'Combined Rate'!E167</f>
        <v>4.8500000000000001E-2</v>
      </c>
      <c r="D116" s="61">
        <v>1.7500000000000002E-2</v>
      </c>
      <c r="E116" s="61">
        <f>+'Combined Rate'!G167</f>
        <v>0.01</v>
      </c>
      <c r="F116" s="61">
        <f>+'Combined Rate'!H167</f>
        <v>2.5000000000000001E-3</v>
      </c>
      <c r="G116" s="61">
        <f>+'Combined Rate'!I167</f>
        <v>0</v>
      </c>
      <c r="H116" s="61">
        <f>+'Combined Rate'!J167</f>
        <v>0</v>
      </c>
      <c r="I116" s="61">
        <f>+'Combined Rate'!K167</f>
        <v>0</v>
      </c>
      <c r="J116" s="61">
        <f>+'Combined Rate'!L167</f>
        <v>0</v>
      </c>
      <c r="K116" s="61">
        <f>+'Combined Rate'!M167</f>
        <v>0</v>
      </c>
      <c r="L116" s="61">
        <f>+'Combined Rate'!N167</f>
        <v>0</v>
      </c>
      <c r="M116" s="61">
        <f>+'Combined Rate'!O167</f>
        <v>2.5000000000000001E-3</v>
      </c>
      <c r="N116" s="61">
        <f>+'Combined Rate'!P167</f>
        <v>0</v>
      </c>
      <c r="O116" s="61">
        <f>+'Combined Rate'!Q167</f>
        <v>0</v>
      </c>
      <c r="P116" s="61">
        <f>+'Combined Rate'!R167</f>
        <v>0.01</v>
      </c>
      <c r="Q116" s="61">
        <f>+'Combined Rate'!S167</f>
        <v>0</v>
      </c>
      <c r="R116" s="61">
        <f>+'Combined Rate'!T167</f>
        <v>0</v>
      </c>
      <c r="S116" s="61">
        <f>+'Combined Rate'!U167</f>
        <v>0</v>
      </c>
      <c r="T116" s="61">
        <f>+'Combined Rate'!V167</f>
        <v>0</v>
      </c>
      <c r="U116" s="61">
        <f>+'Combined Rate'!W167</f>
        <v>0</v>
      </c>
      <c r="V116" s="88" t="e">
        <f>+#REF!</f>
        <v>#REF!</v>
      </c>
      <c r="W116" s="88" t="e">
        <f>+#REF!</f>
        <v>#REF!</v>
      </c>
      <c r="X116" s="88" t="e">
        <f>+#REF!</f>
        <v>#REF!</v>
      </c>
      <c r="Y116" s="88" t="e">
        <f>+#REF!</f>
        <v>#REF!</v>
      </c>
      <c r="Z116" s="88" t="e">
        <f>+#REF!</f>
        <v>#REF!</v>
      </c>
      <c r="AA116" s="88" t="e">
        <f>+#REF!</f>
        <v>#REF!</v>
      </c>
      <c r="AB116" s="88" t="e">
        <f>+#REF!</f>
        <v>#REF!</v>
      </c>
      <c r="AC116" s="88" t="e">
        <f>+#REF!</f>
        <v>#REF!</v>
      </c>
      <c r="AD116" s="88" t="e">
        <f>+#REF!</f>
        <v>#REF!</v>
      </c>
      <c r="AE116" s="89" t="e">
        <f>+#REF!</f>
        <v>#REF!</v>
      </c>
      <c r="AF116" s="89" t="e">
        <f>+#REF!</f>
        <v>#REF!</v>
      </c>
      <c r="AG116" s="89" t="e">
        <f>+#REF!</f>
        <v>#REF!</v>
      </c>
      <c r="AH116" s="88" t="e">
        <f>+#REF!</f>
        <v>#REF!</v>
      </c>
      <c r="AI116" s="88" t="e">
        <f>+#REF!</f>
        <v>#REF!</v>
      </c>
      <c r="AJ116" s="88" t="e">
        <f t="shared" si="1"/>
        <v>#REF!</v>
      </c>
    </row>
    <row r="117" spans="1:36" x14ac:dyDescent="0.2">
      <c r="A117" s="60" t="s">
        <v>788</v>
      </c>
      <c r="B117" s="22" t="s">
        <v>249</v>
      </c>
      <c r="C117" s="61">
        <f>+'Combined Rate'!E168</f>
        <v>4.8500000000000001E-2</v>
      </c>
      <c r="D117" s="61">
        <v>1.7500000000000002E-2</v>
      </c>
      <c r="E117" s="61">
        <f>+'Combined Rate'!G168</f>
        <v>0.01</v>
      </c>
      <c r="F117" s="61">
        <f>+'Combined Rate'!H168</f>
        <v>2.5000000000000001E-3</v>
      </c>
      <c r="G117" s="61">
        <f>+'Combined Rate'!I168</f>
        <v>0</v>
      </c>
      <c r="H117" s="61">
        <f>+'Combined Rate'!J168</f>
        <v>0</v>
      </c>
      <c r="I117" s="61">
        <f>+'Combined Rate'!K168</f>
        <v>0</v>
      </c>
      <c r="J117" s="61">
        <f>+'Combined Rate'!L168</f>
        <v>0</v>
      </c>
      <c r="K117" s="61">
        <f>+'Combined Rate'!M168</f>
        <v>0</v>
      </c>
      <c r="L117" s="61">
        <f>+'Combined Rate'!N168</f>
        <v>0</v>
      </c>
      <c r="M117" s="61">
        <f>+'Combined Rate'!O168</f>
        <v>2.5000000000000001E-3</v>
      </c>
      <c r="N117" s="61">
        <f>+'Combined Rate'!P168</f>
        <v>0</v>
      </c>
      <c r="O117" s="61">
        <f>+'Combined Rate'!Q168</f>
        <v>0</v>
      </c>
      <c r="P117" s="61">
        <f>+'Combined Rate'!R168</f>
        <v>0.01</v>
      </c>
      <c r="Q117" s="61">
        <f>+'Combined Rate'!S168</f>
        <v>0</v>
      </c>
      <c r="R117" s="61">
        <f>+'Combined Rate'!T168</f>
        <v>0</v>
      </c>
      <c r="S117" s="61">
        <f>+'Combined Rate'!U168</f>
        <v>0</v>
      </c>
      <c r="T117" s="61">
        <f>+'Combined Rate'!V168</f>
        <v>0</v>
      </c>
      <c r="U117" s="61">
        <f>+'Combined Rate'!W168</f>
        <v>0</v>
      </c>
      <c r="V117" s="88" t="e">
        <f>+#REF!</f>
        <v>#REF!</v>
      </c>
      <c r="W117" s="88" t="e">
        <f>+#REF!</f>
        <v>#REF!</v>
      </c>
      <c r="X117" s="88" t="e">
        <f>+#REF!</f>
        <v>#REF!</v>
      </c>
      <c r="Y117" s="88" t="e">
        <f>+#REF!</f>
        <v>#REF!</v>
      </c>
      <c r="Z117" s="88" t="e">
        <f>+#REF!</f>
        <v>#REF!</v>
      </c>
      <c r="AA117" s="88" t="e">
        <f>+#REF!</f>
        <v>#REF!</v>
      </c>
      <c r="AB117" s="88" t="e">
        <f>+#REF!</f>
        <v>#REF!</v>
      </c>
      <c r="AC117" s="88" t="e">
        <f>+#REF!</f>
        <v>#REF!</v>
      </c>
      <c r="AD117" s="88" t="e">
        <f>+#REF!</f>
        <v>#REF!</v>
      </c>
      <c r="AE117" s="89" t="e">
        <f>+#REF!</f>
        <v>#REF!</v>
      </c>
      <c r="AF117" s="89" t="e">
        <f>+#REF!</f>
        <v>#REF!</v>
      </c>
      <c r="AG117" s="89" t="e">
        <f>+#REF!</f>
        <v>#REF!</v>
      </c>
      <c r="AH117" s="88" t="e">
        <f>+#REF!</f>
        <v>#REF!</v>
      </c>
      <c r="AI117" s="88" t="e">
        <f>+#REF!</f>
        <v>#REF!</v>
      </c>
      <c r="AJ117" s="88" t="e">
        <f t="shared" si="1"/>
        <v>#REF!</v>
      </c>
    </row>
    <row r="118" spans="1:36" x14ac:dyDescent="0.2">
      <c r="A118" s="60" t="s">
        <v>789</v>
      </c>
      <c r="B118" s="22" t="s">
        <v>251</v>
      </c>
      <c r="C118" s="61">
        <f>+'Combined Rate'!E169</f>
        <v>4.8500000000000001E-2</v>
      </c>
      <c r="D118" s="61">
        <v>1.7500000000000002E-2</v>
      </c>
      <c r="E118" s="61">
        <f>+'Combined Rate'!G169</f>
        <v>0.01</v>
      </c>
      <c r="F118" s="61">
        <f>+'Combined Rate'!H169</f>
        <v>2.5000000000000001E-3</v>
      </c>
      <c r="G118" s="61">
        <f>+'Combined Rate'!I169</f>
        <v>0</v>
      </c>
      <c r="H118" s="61">
        <f>+'Combined Rate'!J169</f>
        <v>0</v>
      </c>
      <c r="I118" s="61">
        <f>+'Combined Rate'!K169</f>
        <v>0</v>
      </c>
      <c r="J118" s="61">
        <f>+'Combined Rate'!L169</f>
        <v>0</v>
      </c>
      <c r="K118" s="61">
        <f>+'Combined Rate'!M169</f>
        <v>0</v>
      </c>
      <c r="L118" s="61">
        <f>+'Combined Rate'!N169</f>
        <v>0</v>
      </c>
      <c r="M118" s="61">
        <f>+'Combined Rate'!O169</f>
        <v>2.5000000000000001E-3</v>
      </c>
      <c r="N118" s="61">
        <f>+'Combined Rate'!P169</f>
        <v>0</v>
      </c>
      <c r="O118" s="61">
        <f>+'Combined Rate'!Q169</f>
        <v>0</v>
      </c>
      <c r="P118" s="61">
        <f>+'Combined Rate'!R169</f>
        <v>0.01</v>
      </c>
      <c r="Q118" s="61">
        <f>+'Combined Rate'!S169</f>
        <v>0</v>
      </c>
      <c r="R118" s="61">
        <f>+'Combined Rate'!T169</f>
        <v>0</v>
      </c>
      <c r="S118" s="61">
        <f>+'Combined Rate'!U169</f>
        <v>0</v>
      </c>
      <c r="T118" s="61">
        <f>+'Combined Rate'!V169</f>
        <v>0</v>
      </c>
      <c r="U118" s="61">
        <f>+'Combined Rate'!W169</f>
        <v>0</v>
      </c>
      <c r="V118" s="88" t="e">
        <f>+#REF!</f>
        <v>#REF!</v>
      </c>
      <c r="W118" s="88" t="e">
        <f>+#REF!</f>
        <v>#REF!</v>
      </c>
      <c r="X118" s="88" t="e">
        <f>+#REF!</f>
        <v>#REF!</v>
      </c>
      <c r="Y118" s="88" t="e">
        <f>+#REF!</f>
        <v>#REF!</v>
      </c>
      <c r="Z118" s="88" t="e">
        <f>+#REF!</f>
        <v>#REF!</v>
      </c>
      <c r="AA118" s="88" t="e">
        <f>+#REF!</f>
        <v>#REF!</v>
      </c>
      <c r="AB118" s="88" t="e">
        <f>+#REF!</f>
        <v>#REF!</v>
      </c>
      <c r="AC118" s="88" t="e">
        <f>+#REF!</f>
        <v>#REF!</v>
      </c>
      <c r="AD118" s="88" t="e">
        <f>+#REF!</f>
        <v>#REF!</v>
      </c>
      <c r="AE118" s="89" t="e">
        <f>+#REF!</f>
        <v>#REF!</v>
      </c>
      <c r="AF118" s="89" t="e">
        <f>+#REF!</f>
        <v>#REF!</v>
      </c>
      <c r="AG118" s="89" t="e">
        <f>+#REF!</f>
        <v>#REF!</v>
      </c>
      <c r="AH118" s="88" t="e">
        <f>+#REF!</f>
        <v>#REF!</v>
      </c>
      <c r="AI118" s="88" t="e">
        <f>+#REF!</f>
        <v>#REF!</v>
      </c>
      <c r="AJ118" s="88" t="e">
        <f t="shared" si="1"/>
        <v>#REF!</v>
      </c>
    </row>
    <row r="119" spans="1:36" x14ac:dyDescent="0.2">
      <c r="A119" s="60" t="s">
        <v>790</v>
      </c>
      <c r="B119" s="22" t="s">
        <v>253</v>
      </c>
      <c r="C119" s="61">
        <f>+'Combined Rate'!E170</f>
        <v>4.8500000000000001E-2</v>
      </c>
      <c r="D119" s="61">
        <v>1.7500000000000002E-2</v>
      </c>
      <c r="E119" s="61">
        <f>+'Combined Rate'!G170</f>
        <v>0.01</v>
      </c>
      <c r="F119" s="61">
        <f>+'Combined Rate'!H170</f>
        <v>2.5000000000000001E-3</v>
      </c>
      <c r="G119" s="61">
        <f>+'Combined Rate'!I170</f>
        <v>0</v>
      </c>
      <c r="H119" s="61">
        <f>+'Combined Rate'!J170</f>
        <v>0</v>
      </c>
      <c r="I119" s="61">
        <f>+'Combined Rate'!K170</f>
        <v>0</v>
      </c>
      <c r="J119" s="61">
        <f>+'Combined Rate'!L170</f>
        <v>0</v>
      </c>
      <c r="K119" s="61">
        <f>+'Combined Rate'!M170</f>
        <v>0</v>
      </c>
      <c r="L119" s="61">
        <f>+'Combined Rate'!N170</f>
        <v>0</v>
      </c>
      <c r="M119" s="61">
        <f>+'Combined Rate'!O170</f>
        <v>2.5000000000000001E-3</v>
      </c>
      <c r="N119" s="61">
        <f>+'Combined Rate'!P170</f>
        <v>0</v>
      </c>
      <c r="O119" s="61">
        <f>+'Combined Rate'!Q170</f>
        <v>0</v>
      </c>
      <c r="P119" s="61">
        <f>+'Combined Rate'!R170</f>
        <v>0.01</v>
      </c>
      <c r="Q119" s="61">
        <f>+'Combined Rate'!S170</f>
        <v>1E-3</v>
      </c>
      <c r="R119" s="61">
        <f>+'Combined Rate'!T170</f>
        <v>0</v>
      </c>
      <c r="S119" s="61">
        <f>+'Combined Rate'!U170</f>
        <v>0</v>
      </c>
      <c r="T119" s="61">
        <f>+'Combined Rate'!V170</f>
        <v>0.01</v>
      </c>
      <c r="U119" s="61">
        <f>+'Combined Rate'!W170</f>
        <v>0</v>
      </c>
      <c r="V119" s="88" t="e">
        <f>+#REF!</f>
        <v>#REF!</v>
      </c>
      <c r="W119" s="88" t="e">
        <f>+#REF!</f>
        <v>#REF!</v>
      </c>
      <c r="X119" s="88" t="e">
        <f>+#REF!</f>
        <v>#REF!</v>
      </c>
      <c r="Y119" s="88" t="e">
        <f>+#REF!</f>
        <v>#REF!</v>
      </c>
      <c r="Z119" s="88" t="e">
        <f>+#REF!</f>
        <v>#REF!</v>
      </c>
      <c r="AA119" s="88" t="e">
        <f>+#REF!</f>
        <v>#REF!</v>
      </c>
      <c r="AB119" s="88" t="e">
        <f>+#REF!</f>
        <v>#REF!</v>
      </c>
      <c r="AC119" s="88" t="e">
        <f>+#REF!</f>
        <v>#REF!</v>
      </c>
      <c r="AD119" s="88" t="e">
        <f>+#REF!</f>
        <v>#REF!</v>
      </c>
      <c r="AE119" s="89" t="e">
        <f>+#REF!</f>
        <v>#REF!</v>
      </c>
      <c r="AF119" s="89" t="e">
        <f>+#REF!</f>
        <v>#REF!</v>
      </c>
      <c r="AG119" s="89" t="e">
        <f>+#REF!</f>
        <v>#REF!</v>
      </c>
      <c r="AH119" s="88" t="e">
        <f>+#REF!</f>
        <v>#REF!</v>
      </c>
      <c r="AI119" s="88" t="e">
        <f>+#REF!</f>
        <v>#REF!</v>
      </c>
      <c r="AJ119" s="88" t="e">
        <f t="shared" si="1"/>
        <v>#REF!</v>
      </c>
    </row>
    <row r="120" spans="1:36" x14ac:dyDescent="0.2">
      <c r="A120" s="60" t="s">
        <v>791</v>
      </c>
      <c r="B120" s="22" t="s">
        <v>255</v>
      </c>
      <c r="C120" s="61">
        <f>+'Combined Rate'!E171</f>
        <v>4.8500000000000001E-2</v>
      </c>
      <c r="D120" s="61">
        <v>1.7500000000000002E-2</v>
      </c>
      <c r="E120" s="61">
        <f>+'Combined Rate'!G171</f>
        <v>0.01</v>
      </c>
      <c r="F120" s="61">
        <f>+'Combined Rate'!H171</f>
        <v>2.5000000000000001E-3</v>
      </c>
      <c r="G120" s="61">
        <f>+'Combined Rate'!I171</f>
        <v>0</v>
      </c>
      <c r="H120" s="61">
        <f>+'Combined Rate'!J171</f>
        <v>0</v>
      </c>
      <c r="I120" s="61">
        <f>+'Combined Rate'!K171</f>
        <v>0</v>
      </c>
      <c r="J120" s="61">
        <f>+'Combined Rate'!L171</f>
        <v>0</v>
      </c>
      <c r="K120" s="61">
        <f>+'Combined Rate'!M171</f>
        <v>0</v>
      </c>
      <c r="L120" s="61">
        <f>+'Combined Rate'!N171</f>
        <v>0</v>
      </c>
      <c r="M120" s="61">
        <f>+'Combined Rate'!O171</f>
        <v>2.5000000000000001E-3</v>
      </c>
      <c r="N120" s="61">
        <f>+'Combined Rate'!P171</f>
        <v>0</v>
      </c>
      <c r="O120" s="61">
        <f>+'Combined Rate'!Q171</f>
        <v>0</v>
      </c>
      <c r="P120" s="61">
        <f>+'Combined Rate'!R171</f>
        <v>0.01</v>
      </c>
      <c r="Q120" s="61">
        <f>+'Combined Rate'!S171</f>
        <v>0</v>
      </c>
      <c r="R120" s="61">
        <f>+'Combined Rate'!T171</f>
        <v>0</v>
      </c>
      <c r="S120" s="61">
        <f>+'Combined Rate'!U171</f>
        <v>0</v>
      </c>
      <c r="T120" s="61">
        <f>+'Combined Rate'!V171</f>
        <v>0.01</v>
      </c>
      <c r="U120" s="61">
        <f>+'Combined Rate'!W171</f>
        <v>0</v>
      </c>
      <c r="V120" s="88" t="e">
        <f>+#REF!</f>
        <v>#REF!</v>
      </c>
      <c r="W120" s="88" t="e">
        <f>+#REF!</f>
        <v>#REF!</v>
      </c>
      <c r="X120" s="88" t="e">
        <f>+#REF!</f>
        <v>#REF!</v>
      </c>
      <c r="Y120" s="88" t="e">
        <f>+#REF!</f>
        <v>#REF!</v>
      </c>
      <c r="Z120" s="88" t="e">
        <f>+#REF!</f>
        <v>#REF!</v>
      </c>
      <c r="AA120" s="88" t="e">
        <f>+#REF!</f>
        <v>#REF!</v>
      </c>
      <c r="AB120" s="88" t="e">
        <f>+#REF!</f>
        <v>#REF!</v>
      </c>
      <c r="AC120" s="88" t="e">
        <f>+#REF!</f>
        <v>#REF!</v>
      </c>
      <c r="AD120" s="88" t="e">
        <f>+#REF!</f>
        <v>#REF!</v>
      </c>
      <c r="AE120" s="89" t="e">
        <f>+#REF!</f>
        <v>#REF!</v>
      </c>
      <c r="AF120" s="89" t="e">
        <f>+#REF!</f>
        <v>#REF!</v>
      </c>
      <c r="AG120" s="89" t="e">
        <f>+#REF!</f>
        <v>#REF!</v>
      </c>
      <c r="AH120" s="88" t="e">
        <f>+#REF!</f>
        <v>#REF!</v>
      </c>
      <c r="AI120" s="88" t="e">
        <f>+#REF!</f>
        <v>#REF!</v>
      </c>
      <c r="AJ120" s="88" t="e">
        <f t="shared" si="1"/>
        <v>#REF!</v>
      </c>
    </row>
    <row r="121" spans="1:36" x14ac:dyDescent="0.2">
      <c r="A121" s="60" t="s">
        <v>792</v>
      </c>
      <c r="B121" s="22" t="s">
        <v>257</v>
      </c>
      <c r="C121" s="61">
        <f>+'Combined Rate'!E172</f>
        <v>4.8500000000000001E-2</v>
      </c>
      <c r="D121" s="61">
        <v>1.7500000000000002E-2</v>
      </c>
      <c r="E121" s="61">
        <f>+'Combined Rate'!G172</f>
        <v>0.01</v>
      </c>
      <c r="F121" s="61">
        <f>+'Combined Rate'!H172</f>
        <v>2.5000000000000001E-3</v>
      </c>
      <c r="G121" s="61">
        <f>+'Combined Rate'!I172</f>
        <v>0</v>
      </c>
      <c r="H121" s="61">
        <f>+'Combined Rate'!J172</f>
        <v>0</v>
      </c>
      <c r="I121" s="61">
        <f>+'Combined Rate'!K172</f>
        <v>0</v>
      </c>
      <c r="J121" s="61">
        <f>+'Combined Rate'!L172</f>
        <v>0</v>
      </c>
      <c r="K121" s="61">
        <f>+'Combined Rate'!M172</f>
        <v>0</v>
      </c>
      <c r="L121" s="61">
        <f>+'Combined Rate'!N172</f>
        <v>0</v>
      </c>
      <c r="M121" s="61">
        <f>+'Combined Rate'!O172</f>
        <v>2.5000000000000001E-3</v>
      </c>
      <c r="N121" s="61">
        <f>+'Combined Rate'!P172</f>
        <v>0</v>
      </c>
      <c r="O121" s="61">
        <f>+'Combined Rate'!Q172</f>
        <v>0</v>
      </c>
      <c r="P121" s="61">
        <f>+'Combined Rate'!R172</f>
        <v>0.01</v>
      </c>
      <c r="Q121" s="61">
        <f>+'Combined Rate'!S172</f>
        <v>0</v>
      </c>
      <c r="R121" s="61">
        <f>+'Combined Rate'!T172</f>
        <v>0</v>
      </c>
      <c r="S121" s="61">
        <f>+'Combined Rate'!U172</f>
        <v>0</v>
      </c>
      <c r="T121" s="61">
        <f>+'Combined Rate'!V172</f>
        <v>1.0999999999999999E-2</v>
      </c>
      <c r="U121" s="61">
        <f>+'Combined Rate'!W172</f>
        <v>0</v>
      </c>
      <c r="V121" s="88" t="e">
        <f>+#REF!</f>
        <v>#REF!</v>
      </c>
      <c r="W121" s="88" t="e">
        <f>+#REF!</f>
        <v>#REF!</v>
      </c>
      <c r="X121" s="88" t="e">
        <f>+#REF!</f>
        <v>#REF!</v>
      </c>
      <c r="Y121" s="88" t="e">
        <f>+#REF!</f>
        <v>#REF!</v>
      </c>
      <c r="Z121" s="88" t="e">
        <f>+#REF!</f>
        <v>#REF!</v>
      </c>
      <c r="AA121" s="88" t="e">
        <f>+#REF!</f>
        <v>#REF!</v>
      </c>
      <c r="AB121" s="88" t="e">
        <f>+#REF!</f>
        <v>#REF!</v>
      </c>
      <c r="AC121" s="88" t="e">
        <f>+#REF!</f>
        <v>#REF!</v>
      </c>
      <c r="AD121" s="88" t="e">
        <f>+#REF!</f>
        <v>#REF!</v>
      </c>
      <c r="AE121" s="89" t="e">
        <f>+#REF!</f>
        <v>#REF!</v>
      </c>
      <c r="AF121" s="89" t="e">
        <f>+#REF!</f>
        <v>#REF!</v>
      </c>
      <c r="AG121" s="89" t="e">
        <f>+#REF!</f>
        <v>#REF!</v>
      </c>
      <c r="AH121" s="88" t="e">
        <f>+#REF!</f>
        <v>#REF!</v>
      </c>
      <c r="AI121" s="88" t="e">
        <f>+#REF!</f>
        <v>#REF!</v>
      </c>
      <c r="AJ121" s="88" t="e">
        <f t="shared" si="1"/>
        <v>#REF!</v>
      </c>
    </row>
    <row r="122" spans="1:36" x14ac:dyDescent="0.2">
      <c r="A122" s="60" t="s">
        <v>793</v>
      </c>
      <c r="B122" s="22" t="s">
        <v>259</v>
      </c>
      <c r="C122" s="61">
        <f>+'Combined Rate'!E174</f>
        <v>4.8500000000000001E-2</v>
      </c>
      <c r="D122" s="61">
        <v>1.7500000000000002E-2</v>
      </c>
      <c r="E122" s="61">
        <f>+'Combined Rate'!G174</f>
        <v>0.01</v>
      </c>
      <c r="F122" s="61">
        <f>+'Combined Rate'!H174</f>
        <v>2.5000000000000001E-3</v>
      </c>
      <c r="G122" s="61">
        <f>+'Combined Rate'!I174</f>
        <v>0</v>
      </c>
      <c r="H122" s="61">
        <f>+'Combined Rate'!J174</f>
        <v>0</v>
      </c>
      <c r="I122" s="61">
        <f>+'Combined Rate'!K174</f>
        <v>0</v>
      </c>
      <c r="J122" s="61">
        <f>+'Combined Rate'!L174</f>
        <v>0</v>
      </c>
      <c r="K122" s="61">
        <f>+'Combined Rate'!M174</f>
        <v>0</v>
      </c>
      <c r="L122" s="61">
        <f>+'Combined Rate'!N174</f>
        <v>0</v>
      </c>
      <c r="M122" s="61">
        <f>+'Combined Rate'!O174</f>
        <v>2.5000000000000001E-3</v>
      </c>
      <c r="N122" s="61">
        <f>+'Combined Rate'!P174</f>
        <v>0</v>
      </c>
      <c r="O122" s="61">
        <f>+'Combined Rate'!Q174</f>
        <v>0</v>
      </c>
      <c r="P122" s="61">
        <f>+'Combined Rate'!R174</f>
        <v>0</v>
      </c>
      <c r="Q122" s="61">
        <f>+'Combined Rate'!S174</f>
        <v>0</v>
      </c>
      <c r="R122" s="61">
        <f>+'Combined Rate'!T174</f>
        <v>0</v>
      </c>
      <c r="S122" s="61">
        <f>+'Combined Rate'!U174</f>
        <v>0</v>
      </c>
      <c r="T122" s="61">
        <f>+'Combined Rate'!V174</f>
        <v>0</v>
      </c>
      <c r="U122" s="61">
        <f>+'Combined Rate'!W174</f>
        <v>0</v>
      </c>
      <c r="V122" s="88" t="e">
        <f>+#REF!</f>
        <v>#REF!</v>
      </c>
      <c r="W122" s="88" t="e">
        <f>+#REF!</f>
        <v>#REF!</v>
      </c>
      <c r="X122" s="88" t="e">
        <f>+#REF!</f>
        <v>#REF!</v>
      </c>
      <c r="Y122" s="88" t="e">
        <f>+#REF!</f>
        <v>#REF!</v>
      </c>
      <c r="Z122" s="88" t="e">
        <f>+#REF!</f>
        <v>#REF!</v>
      </c>
      <c r="AA122" s="88" t="e">
        <f>+#REF!</f>
        <v>#REF!</v>
      </c>
      <c r="AB122" s="88" t="e">
        <f>+#REF!</f>
        <v>#REF!</v>
      </c>
      <c r="AC122" s="88" t="e">
        <f>+#REF!</f>
        <v>#REF!</v>
      </c>
      <c r="AD122" s="88" t="e">
        <f>+#REF!</f>
        <v>#REF!</v>
      </c>
      <c r="AE122" s="89" t="e">
        <f>+#REF!</f>
        <v>#REF!</v>
      </c>
      <c r="AF122" s="89" t="e">
        <f>+#REF!</f>
        <v>#REF!</v>
      </c>
      <c r="AG122" s="89" t="e">
        <f>+#REF!</f>
        <v>#REF!</v>
      </c>
      <c r="AH122" s="88" t="e">
        <f>+#REF!</f>
        <v>#REF!</v>
      </c>
      <c r="AI122" s="88" t="e">
        <f>+#REF!</f>
        <v>#REF!</v>
      </c>
      <c r="AJ122" s="88" t="e">
        <f t="shared" si="1"/>
        <v>#REF!</v>
      </c>
    </row>
    <row r="123" spans="1:36" x14ac:dyDescent="0.2">
      <c r="A123" s="60" t="s">
        <v>794</v>
      </c>
      <c r="B123" s="22" t="s">
        <v>263</v>
      </c>
      <c r="C123" s="61">
        <f>+'Combined Rate'!E175</f>
        <v>4.8500000000000001E-2</v>
      </c>
      <c r="D123" s="61">
        <v>1.7500000000000002E-2</v>
      </c>
      <c r="E123" s="61">
        <f>+'Combined Rate'!G175</f>
        <v>0.01</v>
      </c>
      <c r="F123" s="61">
        <f>+'Combined Rate'!H175</f>
        <v>2.5000000000000001E-3</v>
      </c>
      <c r="G123" s="61">
        <f>+'Combined Rate'!I175</f>
        <v>0</v>
      </c>
      <c r="H123" s="61">
        <f>+'Combined Rate'!J175</f>
        <v>0</v>
      </c>
      <c r="I123" s="61">
        <f>+'Combined Rate'!K175</f>
        <v>0</v>
      </c>
      <c r="J123" s="61">
        <f>+'Combined Rate'!L175</f>
        <v>0</v>
      </c>
      <c r="K123" s="61">
        <f>+'Combined Rate'!M175</f>
        <v>3.0000000000000001E-3</v>
      </c>
      <c r="L123" s="61">
        <f>+'Combined Rate'!N175</f>
        <v>0</v>
      </c>
      <c r="M123" s="61">
        <f>+'Combined Rate'!O175</f>
        <v>2.5000000000000001E-3</v>
      </c>
      <c r="N123" s="61">
        <f>+'Combined Rate'!P175</f>
        <v>0</v>
      </c>
      <c r="O123" s="61">
        <f>+'Combined Rate'!Q175</f>
        <v>0</v>
      </c>
      <c r="P123" s="61">
        <f>+'Combined Rate'!R175</f>
        <v>0</v>
      </c>
      <c r="Q123" s="61">
        <f>+'Combined Rate'!S175</f>
        <v>0</v>
      </c>
      <c r="R123" s="61">
        <f>+'Combined Rate'!T175</f>
        <v>0</v>
      </c>
      <c r="S123" s="61">
        <f>+'Combined Rate'!U175</f>
        <v>0</v>
      </c>
      <c r="T123" s="61">
        <f>+'Combined Rate'!V175</f>
        <v>0</v>
      </c>
      <c r="U123" s="61">
        <f>+'Combined Rate'!W175</f>
        <v>0</v>
      </c>
      <c r="V123" s="88" t="e">
        <f>+#REF!</f>
        <v>#REF!</v>
      </c>
      <c r="W123" s="88" t="e">
        <f>+#REF!</f>
        <v>#REF!</v>
      </c>
      <c r="X123" s="88" t="e">
        <f>+#REF!</f>
        <v>#REF!</v>
      </c>
      <c r="Y123" s="88" t="e">
        <f>+#REF!</f>
        <v>#REF!</v>
      </c>
      <c r="Z123" s="88" t="e">
        <f>+#REF!</f>
        <v>#REF!</v>
      </c>
      <c r="AA123" s="88" t="e">
        <f>+#REF!</f>
        <v>#REF!</v>
      </c>
      <c r="AB123" s="88" t="e">
        <f>+#REF!</f>
        <v>#REF!</v>
      </c>
      <c r="AC123" s="88" t="e">
        <f>+#REF!</f>
        <v>#REF!</v>
      </c>
      <c r="AD123" s="88" t="e">
        <f>+#REF!</f>
        <v>#REF!</v>
      </c>
      <c r="AE123" s="89" t="e">
        <f>+#REF!</f>
        <v>#REF!</v>
      </c>
      <c r="AF123" s="89" t="e">
        <f>+#REF!</f>
        <v>#REF!</v>
      </c>
      <c r="AG123" s="89" t="e">
        <f>+#REF!</f>
        <v>#REF!</v>
      </c>
      <c r="AH123" s="88" t="e">
        <f>+#REF!</f>
        <v>#REF!</v>
      </c>
      <c r="AI123" s="88" t="e">
        <f>+#REF!</f>
        <v>#REF!</v>
      </c>
      <c r="AJ123" s="88" t="e">
        <f t="shared" si="1"/>
        <v>#REF!</v>
      </c>
    </row>
    <row r="124" spans="1:36" x14ac:dyDescent="0.2">
      <c r="A124" s="60" t="s">
        <v>795</v>
      </c>
      <c r="B124" s="22" t="s">
        <v>265</v>
      </c>
      <c r="C124" s="61">
        <f>+'Combined Rate'!E176</f>
        <v>4.8500000000000001E-2</v>
      </c>
      <c r="D124" s="61">
        <v>1.7500000000000002E-2</v>
      </c>
      <c r="E124" s="61">
        <f>+'Combined Rate'!G176</f>
        <v>0.01</v>
      </c>
      <c r="F124" s="61">
        <f>+'Combined Rate'!H176</f>
        <v>2.5000000000000001E-3</v>
      </c>
      <c r="G124" s="61">
        <f>+'Combined Rate'!I176</f>
        <v>0</v>
      </c>
      <c r="H124" s="61">
        <f>+'Combined Rate'!J176</f>
        <v>0</v>
      </c>
      <c r="I124" s="61">
        <f>+'Combined Rate'!K176</f>
        <v>0</v>
      </c>
      <c r="J124" s="61">
        <f>+'Combined Rate'!L176</f>
        <v>0</v>
      </c>
      <c r="K124" s="61">
        <f>+'Combined Rate'!M176</f>
        <v>3.0000000000000001E-3</v>
      </c>
      <c r="L124" s="61">
        <f>+'Combined Rate'!N176</f>
        <v>0</v>
      </c>
      <c r="M124" s="61">
        <f>+'Combined Rate'!O176</f>
        <v>2.5000000000000001E-3</v>
      </c>
      <c r="N124" s="61">
        <f>+'Combined Rate'!P176</f>
        <v>0</v>
      </c>
      <c r="O124" s="61">
        <f>+'Combined Rate'!Q176</f>
        <v>0</v>
      </c>
      <c r="P124" s="61">
        <f>+'Combined Rate'!R176</f>
        <v>0</v>
      </c>
      <c r="Q124" s="61">
        <f>+'Combined Rate'!S176</f>
        <v>1E-3</v>
      </c>
      <c r="R124" s="61">
        <f>+'Combined Rate'!T176</f>
        <v>0</v>
      </c>
      <c r="S124" s="61">
        <f>+'Combined Rate'!U176</f>
        <v>0</v>
      </c>
      <c r="T124" s="61">
        <f>+'Combined Rate'!V176</f>
        <v>0</v>
      </c>
      <c r="U124" s="61">
        <f>+'Combined Rate'!W176</f>
        <v>0</v>
      </c>
      <c r="V124" s="88" t="e">
        <f>+#REF!</f>
        <v>#REF!</v>
      </c>
      <c r="W124" s="88" t="e">
        <f>+#REF!</f>
        <v>#REF!</v>
      </c>
      <c r="X124" s="88" t="e">
        <f>+#REF!</f>
        <v>#REF!</v>
      </c>
      <c r="Y124" s="88" t="e">
        <f>+#REF!</f>
        <v>#REF!</v>
      </c>
      <c r="Z124" s="88" t="e">
        <f>+#REF!</f>
        <v>#REF!</v>
      </c>
      <c r="AA124" s="88" t="e">
        <f>+#REF!</f>
        <v>#REF!</v>
      </c>
      <c r="AB124" s="88" t="e">
        <f>+#REF!</f>
        <v>#REF!</v>
      </c>
      <c r="AC124" s="88" t="e">
        <f>+#REF!</f>
        <v>#REF!</v>
      </c>
      <c r="AD124" s="88" t="e">
        <f>+#REF!</f>
        <v>#REF!</v>
      </c>
      <c r="AE124" s="89" t="e">
        <f>+#REF!</f>
        <v>#REF!</v>
      </c>
      <c r="AF124" s="89" t="e">
        <f>+#REF!</f>
        <v>#REF!</v>
      </c>
      <c r="AG124" s="89" t="e">
        <f>+#REF!</f>
        <v>#REF!</v>
      </c>
      <c r="AH124" s="88" t="e">
        <f>+#REF!</f>
        <v>#REF!</v>
      </c>
      <c r="AI124" s="88" t="e">
        <f>+#REF!</f>
        <v>#REF!</v>
      </c>
      <c r="AJ124" s="88" t="e">
        <f t="shared" si="1"/>
        <v>#REF!</v>
      </c>
    </row>
    <row r="125" spans="1:36" x14ac:dyDescent="0.2">
      <c r="A125" s="60" t="s">
        <v>796</v>
      </c>
      <c r="B125" s="22" t="s">
        <v>267</v>
      </c>
      <c r="C125" s="61">
        <f>+'Combined Rate'!E177</f>
        <v>4.8500000000000001E-2</v>
      </c>
      <c r="D125" s="61">
        <v>1.7500000000000002E-2</v>
      </c>
      <c r="E125" s="61">
        <f>+'Combined Rate'!G177</f>
        <v>0.01</v>
      </c>
      <c r="F125" s="61">
        <f>+'Combined Rate'!H177</f>
        <v>2.5000000000000001E-3</v>
      </c>
      <c r="G125" s="61">
        <f>+'Combined Rate'!I177</f>
        <v>0</v>
      </c>
      <c r="H125" s="61">
        <f>+'Combined Rate'!J177</f>
        <v>0</v>
      </c>
      <c r="I125" s="61">
        <f>+'Combined Rate'!K177</f>
        <v>0</v>
      </c>
      <c r="J125" s="61">
        <f>+'Combined Rate'!L177</f>
        <v>0</v>
      </c>
      <c r="K125" s="61">
        <f>+'Combined Rate'!M177</f>
        <v>0</v>
      </c>
      <c r="L125" s="61">
        <f>+'Combined Rate'!N177</f>
        <v>0</v>
      </c>
      <c r="M125" s="61">
        <f>+'Combined Rate'!O177</f>
        <v>2.5000000000000001E-3</v>
      </c>
      <c r="N125" s="61">
        <f>+'Combined Rate'!P177</f>
        <v>0</v>
      </c>
      <c r="O125" s="61">
        <f>+'Combined Rate'!Q177</f>
        <v>0</v>
      </c>
      <c r="P125" s="61">
        <f>+'Combined Rate'!R177</f>
        <v>0</v>
      </c>
      <c r="Q125" s="61">
        <f>+'Combined Rate'!S177</f>
        <v>0</v>
      </c>
      <c r="R125" s="61">
        <f>+'Combined Rate'!T177</f>
        <v>0</v>
      </c>
      <c r="S125" s="61">
        <f>+'Combined Rate'!U177</f>
        <v>0</v>
      </c>
      <c r="T125" s="61">
        <f>+'Combined Rate'!V177</f>
        <v>0</v>
      </c>
      <c r="U125" s="61">
        <f>+'Combined Rate'!W177</f>
        <v>0</v>
      </c>
      <c r="V125" s="88" t="e">
        <f>+#REF!</f>
        <v>#REF!</v>
      </c>
      <c r="W125" s="88" t="e">
        <f>+#REF!</f>
        <v>#REF!</v>
      </c>
      <c r="X125" s="88" t="e">
        <f>+#REF!</f>
        <v>#REF!</v>
      </c>
      <c r="Y125" s="88" t="e">
        <f>+#REF!</f>
        <v>#REF!</v>
      </c>
      <c r="Z125" s="88" t="e">
        <f>+#REF!</f>
        <v>#REF!</v>
      </c>
      <c r="AA125" s="88" t="e">
        <f>+#REF!</f>
        <v>#REF!</v>
      </c>
      <c r="AB125" s="88" t="e">
        <f>+#REF!</f>
        <v>#REF!</v>
      </c>
      <c r="AC125" s="88" t="e">
        <f>+#REF!</f>
        <v>#REF!</v>
      </c>
      <c r="AD125" s="88" t="e">
        <f>+#REF!</f>
        <v>#REF!</v>
      </c>
      <c r="AE125" s="89" t="e">
        <f>+#REF!</f>
        <v>#REF!</v>
      </c>
      <c r="AF125" s="89" t="e">
        <f>+#REF!</f>
        <v>#REF!</v>
      </c>
      <c r="AG125" s="89" t="e">
        <f>+#REF!</f>
        <v>#REF!</v>
      </c>
      <c r="AH125" s="88" t="e">
        <f>+#REF!</f>
        <v>#REF!</v>
      </c>
      <c r="AI125" s="88" t="e">
        <f>+#REF!</f>
        <v>#REF!</v>
      </c>
      <c r="AJ125" s="88" t="e">
        <f t="shared" si="1"/>
        <v>#REF!</v>
      </c>
    </row>
    <row r="126" spans="1:36" x14ac:dyDescent="0.2">
      <c r="A126" s="60" t="s">
        <v>797</v>
      </c>
      <c r="B126" s="22" t="s">
        <v>269</v>
      </c>
      <c r="C126" s="61">
        <f>+'Combined Rate'!E178</f>
        <v>4.8500000000000001E-2</v>
      </c>
      <c r="D126" s="61">
        <v>1.7500000000000002E-2</v>
      </c>
      <c r="E126" s="61">
        <f>+'Combined Rate'!G178</f>
        <v>0.01</v>
      </c>
      <c r="F126" s="61">
        <f>+'Combined Rate'!H178</f>
        <v>2.5000000000000001E-3</v>
      </c>
      <c r="G126" s="61">
        <f>+'Combined Rate'!I178</f>
        <v>0</v>
      </c>
      <c r="H126" s="61">
        <f>+'Combined Rate'!J178</f>
        <v>0</v>
      </c>
      <c r="I126" s="61">
        <f>+'Combined Rate'!K178</f>
        <v>0</v>
      </c>
      <c r="J126" s="61">
        <f>+'Combined Rate'!L178</f>
        <v>0</v>
      </c>
      <c r="K126" s="61">
        <f>+'Combined Rate'!M178</f>
        <v>0</v>
      </c>
      <c r="L126" s="61">
        <f>+'Combined Rate'!N178</f>
        <v>0</v>
      </c>
      <c r="M126" s="61">
        <f>+'Combined Rate'!O178</f>
        <v>2.5000000000000001E-3</v>
      </c>
      <c r="N126" s="61">
        <f>+'Combined Rate'!P178</f>
        <v>0</v>
      </c>
      <c r="O126" s="61">
        <f>+'Combined Rate'!Q178</f>
        <v>0</v>
      </c>
      <c r="P126" s="61">
        <f>+'Combined Rate'!R178</f>
        <v>0</v>
      </c>
      <c r="Q126" s="61">
        <f>+'Combined Rate'!S178</f>
        <v>0</v>
      </c>
      <c r="R126" s="61">
        <f>+'Combined Rate'!T178</f>
        <v>0</v>
      </c>
      <c r="S126" s="61">
        <f>+'Combined Rate'!U178</f>
        <v>0</v>
      </c>
      <c r="T126" s="61">
        <f>+'Combined Rate'!V178</f>
        <v>0</v>
      </c>
      <c r="U126" s="61">
        <f>+'Combined Rate'!W178</f>
        <v>0</v>
      </c>
      <c r="V126" s="88" t="e">
        <f>+#REF!</f>
        <v>#REF!</v>
      </c>
      <c r="W126" s="88" t="e">
        <f>+#REF!</f>
        <v>#REF!</v>
      </c>
      <c r="X126" s="88" t="e">
        <f>+#REF!</f>
        <v>#REF!</v>
      </c>
      <c r="Y126" s="88" t="e">
        <f>+#REF!</f>
        <v>#REF!</v>
      </c>
      <c r="Z126" s="88" t="e">
        <f>+#REF!</f>
        <v>#REF!</v>
      </c>
      <c r="AA126" s="88" t="e">
        <f>+#REF!</f>
        <v>#REF!</v>
      </c>
      <c r="AB126" s="88" t="e">
        <f>+#REF!</f>
        <v>#REF!</v>
      </c>
      <c r="AC126" s="88" t="e">
        <f>+#REF!</f>
        <v>#REF!</v>
      </c>
      <c r="AD126" s="88" t="e">
        <f>+#REF!</f>
        <v>#REF!</v>
      </c>
      <c r="AE126" s="89" t="e">
        <f>+#REF!</f>
        <v>#REF!</v>
      </c>
      <c r="AF126" s="89" t="e">
        <f>+#REF!</f>
        <v>#REF!</v>
      </c>
      <c r="AG126" s="89" t="e">
        <f>+#REF!</f>
        <v>#REF!</v>
      </c>
      <c r="AH126" s="88" t="e">
        <f>+#REF!</f>
        <v>#REF!</v>
      </c>
      <c r="AI126" s="88" t="e">
        <f>+#REF!</f>
        <v>#REF!</v>
      </c>
      <c r="AJ126" s="88" t="e">
        <f t="shared" si="1"/>
        <v>#REF!</v>
      </c>
    </row>
    <row r="127" spans="1:36" x14ac:dyDescent="0.2">
      <c r="A127" s="60" t="s">
        <v>798</v>
      </c>
      <c r="B127" s="22" t="s">
        <v>271</v>
      </c>
      <c r="C127" s="61">
        <f>+'Combined Rate'!E179</f>
        <v>4.8500000000000001E-2</v>
      </c>
      <c r="D127" s="61">
        <v>1.7500000000000002E-2</v>
      </c>
      <c r="E127" s="61">
        <f>+'Combined Rate'!G179</f>
        <v>0.01</v>
      </c>
      <c r="F127" s="61">
        <f>+'Combined Rate'!H179</f>
        <v>2.5000000000000001E-3</v>
      </c>
      <c r="G127" s="61">
        <f>+'Combined Rate'!I179</f>
        <v>0</v>
      </c>
      <c r="H127" s="61">
        <f>+'Combined Rate'!J179</f>
        <v>0</v>
      </c>
      <c r="I127" s="61">
        <f>+'Combined Rate'!K179</f>
        <v>0</v>
      </c>
      <c r="J127" s="61">
        <f>+'Combined Rate'!L179</f>
        <v>0</v>
      </c>
      <c r="K127" s="61">
        <f>+'Combined Rate'!M179</f>
        <v>0</v>
      </c>
      <c r="L127" s="61">
        <f>+'Combined Rate'!N179</f>
        <v>0</v>
      </c>
      <c r="M127" s="61">
        <f>+'Combined Rate'!O179</f>
        <v>2.5000000000000001E-3</v>
      </c>
      <c r="N127" s="61">
        <f>+'Combined Rate'!P179</f>
        <v>0</v>
      </c>
      <c r="O127" s="61">
        <f>+'Combined Rate'!Q179</f>
        <v>0</v>
      </c>
      <c r="P127" s="61">
        <f>+'Combined Rate'!R179</f>
        <v>0</v>
      </c>
      <c r="Q127" s="61">
        <f>+'Combined Rate'!S179</f>
        <v>0</v>
      </c>
      <c r="R127" s="61">
        <f>+'Combined Rate'!T179</f>
        <v>0</v>
      </c>
      <c r="S127" s="61">
        <f>+'Combined Rate'!U179</f>
        <v>0</v>
      </c>
      <c r="T127" s="61">
        <f>+'Combined Rate'!V179</f>
        <v>0</v>
      </c>
      <c r="U127" s="61">
        <f>+'Combined Rate'!W179</f>
        <v>0</v>
      </c>
      <c r="V127" s="88" t="e">
        <f>+#REF!</f>
        <v>#REF!</v>
      </c>
      <c r="W127" s="88" t="e">
        <f>+#REF!</f>
        <v>#REF!</v>
      </c>
      <c r="X127" s="88" t="e">
        <f>+#REF!</f>
        <v>#REF!</v>
      </c>
      <c r="Y127" s="88" t="e">
        <f>+#REF!</f>
        <v>#REF!</v>
      </c>
      <c r="Z127" s="88" t="e">
        <f>+#REF!</f>
        <v>#REF!</v>
      </c>
      <c r="AA127" s="88" t="e">
        <f>+#REF!</f>
        <v>#REF!</v>
      </c>
      <c r="AB127" s="88" t="e">
        <f>+#REF!</f>
        <v>#REF!</v>
      </c>
      <c r="AC127" s="88" t="e">
        <f>+#REF!</f>
        <v>#REF!</v>
      </c>
      <c r="AD127" s="88" t="e">
        <f>+#REF!</f>
        <v>#REF!</v>
      </c>
      <c r="AE127" s="89" t="e">
        <f>+#REF!</f>
        <v>#REF!</v>
      </c>
      <c r="AF127" s="89" t="e">
        <f>+#REF!</f>
        <v>#REF!</v>
      </c>
      <c r="AG127" s="89" t="e">
        <f>+#REF!</f>
        <v>#REF!</v>
      </c>
      <c r="AH127" s="88" t="e">
        <f>+#REF!</f>
        <v>#REF!</v>
      </c>
      <c r="AI127" s="88" t="e">
        <f>+#REF!</f>
        <v>#REF!</v>
      </c>
      <c r="AJ127" s="88" t="e">
        <f t="shared" si="1"/>
        <v>#REF!</v>
      </c>
    </row>
    <row r="128" spans="1:36" x14ac:dyDescent="0.2">
      <c r="A128" s="60" t="s">
        <v>799</v>
      </c>
      <c r="B128" s="22" t="s">
        <v>273</v>
      </c>
      <c r="C128" s="61">
        <f>+'Combined Rate'!E180</f>
        <v>4.8500000000000001E-2</v>
      </c>
      <c r="D128" s="61">
        <v>1.7500000000000002E-2</v>
      </c>
      <c r="E128" s="61">
        <f>+'Combined Rate'!G180</f>
        <v>0.01</v>
      </c>
      <c r="F128" s="61">
        <f>+'Combined Rate'!H180</f>
        <v>2.5000000000000001E-3</v>
      </c>
      <c r="G128" s="61">
        <f>+'Combined Rate'!I180</f>
        <v>0</v>
      </c>
      <c r="H128" s="61">
        <f>+'Combined Rate'!J180</f>
        <v>0</v>
      </c>
      <c r="I128" s="61">
        <f>+'Combined Rate'!K180</f>
        <v>0</v>
      </c>
      <c r="J128" s="61">
        <f>+'Combined Rate'!L180</f>
        <v>0</v>
      </c>
      <c r="K128" s="61">
        <f>+'Combined Rate'!M180</f>
        <v>0</v>
      </c>
      <c r="L128" s="61">
        <f>+'Combined Rate'!N180</f>
        <v>0</v>
      </c>
      <c r="M128" s="61">
        <f>+'Combined Rate'!O180</f>
        <v>2.5000000000000001E-3</v>
      </c>
      <c r="N128" s="61">
        <f>+'Combined Rate'!P180</f>
        <v>0</v>
      </c>
      <c r="O128" s="61">
        <f>+'Combined Rate'!Q180</f>
        <v>0</v>
      </c>
      <c r="P128" s="61">
        <f>+'Combined Rate'!R180</f>
        <v>0</v>
      </c>
      <c r="Q128" s="61">
        <f>+'Combined Rate'!S180</f>
        <v>0</v>
      </c>
      <c r="R128" s="61">
        <f>+'Combined Rate'!T180</f>
        <v>0</v>
      </c>
      <c r="S128" s="61">
        <f>+'Combined Rate'!U180</f>
        <v>0</v>
      </c>
      <c r="T128" s="61">
        <f>+'Combined Rate'!V180</f>
        <v>0</v>
      </c>
      <c r="U128" s="61">
        <f>+'Combined Rate'!W180</f>
        <v>0</v>
      </c>
      <c r="V128" s="88" t="e">
        <f>+#REF!</f>
        <v>#REF!</v>
      </c>
      <c r="W128" s="88" t="e">
        <f>+#REF!</f>
        <v>#REF!</v>
      </c>
      <c r="X128" s="88" t="e">
        <f>+#REF!</f>
        <v>#REF!</v>
      </c>
      <c r="Y128" s="88" t="e">
        <f>+#REF!</f>
        <v>#REF!</v>
      </c>
      <c r="Z128" s="88" t="e">
        <f>+#REF!</f>
        <v>#REF!</v>
      </c>
      <c r="AA128" s="88" t="e">
        <f>+#REF!</f>
        <v>#REF!</v>
      </c>
      <c r="AB128" s="88" t="e">
        <f>+#REF!</f>
        <v>#REF!</v>
      </c>
      <c r="AC128" s="88" t="e">
        <f>+#REF!</f>
        <v>#REF!</v>
      </c>
      <c r="AD128" s="88" t="e">
        <f>+#REF!</f>
        <v>#REF!</v>
      </c>
      <c r="AE128" s="89" t="e">
        <f>+#REF!</f>
        <v>#REF!</v>
      </c>
      <c r="AF128" s="89" t="e">
        <f>+#REF!</f>
        <v>#REF!</v>
      </c>
      <c r="AG128" s="89" t="e">
        <f>+#REF!</f>
        <v>#REF!</v>
      </c>
      <c r="AH128" s="88" t="e">
        <f>+#REF!</f>
        <v>#REF!</v>
      </c>
      <c r="AI128" s="88" t="e">
        <f>+#REF!</f>
        <v>#REF!</v>
      </c>
      <c r="AJ128" s="88" t="e">
        <f t="shared" si="1"/>
        <v>#REF!</v>
      </c>
    </row>
    <row r="129" spans="1:36" x14ac:dyDescent="0.2">
      <c r="A129" s="60" t="s">
        <v>800</v>
      </c>
      <c r="B129" s="22" t="s">
        <v>275</v>
      </c>
      <c r="C129" s="61">
        <f>+'Combined Rate'!E181</f>
        <v>4.8500000000000001E-2</v>
      </c>
      <c r="D129" s="61">
        <v>1.7500000000000002E-2</v>
      </c>
      <c r="E129" s="61">
        <f>+'Combined Rate'!G181</f>
        <v>0.01</v>
      </c>
      <c r="F129" s="61">
        <f>+'Combined Rate'!H181</f>
        <v>2.5000000000000001E-3</v>
      </c>
      <c r="G129" s="61">
        <f>+'Combined Rate'!I181</f>
        <v>0</v>
      </c>
      <c r="H129" s="61">
        <f>+'Combined Rate'!J181</f>
        <v>0</v>
      </c>
      <c r="I129" s="61">
        <f>+'Combined Rate'!K181</f>
        <v>0</v>
      </c>
      <c r="J129" s="61">
        <f>+'Combined Rate'!L181</f>
        <v>0</v>
      </c>
      <c r="K129" s="61">
        <f>+'Combined Rate'!M181</f>
        <v>0</v>
      </c>
      <c r="L129" s="61">
        <f>+'Combined Rate'!N181</f>
        <v>0</v>
      </c>
      <c r="M129" s="61">
        <f>+'Combined Rate'!O181</f>
        <v>2.5000000000000001E-3</v>
      </c>
      <c r="N129" s="61">
        <f>+'Combined Rate'!P181</f>
        <v>0</v>
      </c>
      <c r="O129" s="61">
        <f>+'Combined Rate'!Q181</f>
        <v>0</v>
      </c>
      <c r="P129" s="61">
        <f>+'Combined Rate'!R181</f>
        <v>0</v>
      </c>
      <c r="Q129" s="61">
        <f>+'Combined Rate'!S181</f>
        <v>0</v>
      </c>
      <c r="R129" s="61">
        <f>+'Combined Rate'!T181</f>
        <v>0</v>
      </c>
      <c r="S129" s="61">
        <f>+'Combined Rate'!U181</f>
        <v>0</v>
      </c>
      <c r="T129" s="61">
        <f>+'Combined Rate'!V181</f>
        <v>0</v>
      </c>
      <c r="U129" s="61">
        <f>+'Combined Rate'!W181</f>
        <v>0</v>
      </c>
      <c r="V129" s="88" t="e">
        <f>+#REF!</f>
        <v>#REF!</v>
      </c>
      <c r="W129" s="88" t="e">
        <f>+#REF!</f>
        <v>#REF!</v>
      </c>
      <c r="X129" s="88" t="e">
        <f>+#REF!</f>
        <v>#REF!</v>
      </c>
      <c r="Y129" s="88" t="e">
        <f>+#REF!</f>
        <v>#REF!</v>
      </c>
      <c r="Z129" s="88" t="e">
        <f>+#REF!</f>
        <v>#REF!</v>
      </c>
      <c r="AA129" s="88" t="e">
        <f>+#REF!</f>
        <v>#REF!</v>
      </c>
      <c r="AB129" s="88" t="e">
        <f>+#REF!</f>
        <v>#REF!</v>
      </c>
      <c r="AC129" s="88" t="e">
        <f>+#REF!</f>
        <v>#REF!</v>
      </c>
      <c r="AD129" s="88" t="e">
        <f>+#REF!</f>
        <v>#REF!</v>
      </c>
      <c r="AE129" s="89" t="e">
        <f>+#REF!</f>
        <v>#REF!</v>
      </c>
      <c r="AF129" s="89" t="e">
        <f>+#REF!</f>
        <v>#REF!</v>
      </c>
      <c r="AG129" s="89" t="e">
        <f>+#REF!</f>
        <v>#REF!</v>
      </c>
      <c r="AH129" s="88" t="e">
        <f>+#REF!</f>
        <v>#REF!</v>
      </c>
      <c r="AI129" s="88" t="e">
        <f>+#REF!</f>
        <v>#REF!</v>
      </c>
      <c r="AJ129" s="88" t="e">
        <f t="shared" si="1"/>
        <v>#REF!</v>
      </c>
    </row>
    <row r="130" spans="1:36" x14ac:dyDescent="0.2">
      <c r="A130" s="60" t="s">
        <v>801</v>
      </c>
      <c r="B130" s="22" t="s">
        <v>277</v>
      </c>
      <c r="C130" s="61">
        <f>+'Combined Rate'!E182</f>
        <v>4.8500000000000001E-2</v>
      </c>
      <c r="D130" s="61">
        <v>1.7500000000000002E-2</v>
      </c>
      <c r="E130" s="61">
        <f>+'Combined Rate'!G182</f>
        <v>0.01</v>
      </c>
      <c r="F130" s="61">
        <f>+'Combined Rate'!H182</f>
        <v>2.5000000000000001E-3</v>
      </c>
      <c r="G130" s="61">
        <f>+'Combined Rate'!I182</f>
        <v>0</v>
      </c>
      <c r="H130" s="61">
        <f>+'Combined Rate'!J182</f>
        <v>0</v>
      </c>
      <c r="I130" s="61">
        <f>+'Combined Rate'!K182</f>
        <v>0</v>
      </c>
      <c r="J130" s="61">
        <f>+'Combined Rate'!L182</f>
        <v>0</v>
      </c>
      <c r="K130" s="61">
        <f>+'Combined Rate'!M182</f>
        <v>0</v>
      </c>
      <c r="L130" s="61">
        <f>+'Combined Rate'!N182</f>
        <v>0</v>
      </c>
      <c r="M130" s="61">
        <f>+'Combined Rate'!O182</f>
        <v>2.5000000000000001E-3</v>
      </c>
      <c r="N130" s="61">
        <f>+'Combined Rate'!P182</f>
        <v>0</v>
      </c>
      <c r="O130" s="61">
        <f>+'Combined Rate'!Q182</f>
        <v>0</v>
      </c>
      <c r="P130" s="61">
        <f>+'Combined Rate'!R182</f>
        <v>0</v>
      </c>
      <c r="Q130" s="61">
        <f>+'Combined Rate'!S182</f>
        <v>0</v>
      </c>
      <c r="R130" s="61">
        <f>+'Combined Rate'!T182</f>
        <v>0</v>
      </c>
      <c r="S130" s="61">
        <f>+'Combined Rate'!U182</f>
        <v>0</v>
      </c>
      <c r="T130" s="61">
        <f>+'Combined Rate'!V182</f>
        <v>0</v>
      </c>
      <c r="U130" s="61">
        <f>+'Combined Rate'!W182</f>
        <v>0</v>
      </c>
      <c r="V130" s="88" t="e">
        <f>+#REF!</f>
        <v>#REF!</v>
      </c>
      <c r="W130" s="88" t="e">
        <f>+#REF!</f>
        <v>#REF!</v>
      </c>
      <c r="X130" s="88" t="e">
        <f>+#REF!</f>
        <v>#REF!</v>
      </c>
      <c r="Y130" s="88" t="e">
        <f>+#REF!</f>
        <v>#REF!</v>
      </c>
      <c r="Z130" s="88" t="e">
        <f>+#REF!</f>
        <v>#REF!</v>
      </c>
      <c r="AA130" s="88" t="e">
        <f>+#REF!</f>
        <v>#REF!</v>
      </c>
      <c r="AB130" s="88" t="e">
        <f>+#REF!</f>
        <v>#REF!</v>
      </c>
      <c r="AC130" s="88" t="e">
        <f>+#REF!</f>
        <v>#REF!</v>
      </c>
      <c r="AD130" s="88" t="e">
        <f>+#REF!</f>
        <v>#REF!</v>
      </c>
      <c r="AE130" s="89" t="e">
        <f>+#REF!</f>
        <v>#REF!</v>
      </c>
      <c r="AF130" s="89" t="e">
        <f>+#REF!</f>
        <v>#REF!</v>
      </c>
      <c r="AG130" s="89" t="e">
        <f>+#REF!</f>
        <v>#REF!</v>
      </c>
      <c r="AH130" s="88" t="e">
        <f>+#REF!</f>
        <v>#REF!</v>
      </c>
      <c r="AI130" s="88" t="e">
        <f>+#REF!</f>
        <v>#REF!</v>
      </c>
      <c r="AJ130" s="88" t="e">
        <f t="shared" si="1"/>
        <v>#REF!</v>
      </c>
    </row>
    <row r="131" spans="1:36" x14ac:dyDescent="0.2">
      <c r="A131" s="60" t="s">
        <v>802</v>
      </c>
      <c r="B131" s="22" t="s">
        <v>279</v>
      </c>
      <c r="C131" s="61">
        <f>+'Combined Rate'!E183</f>
        <v>4.8500000000000001E-2</v>
      </c>
      <c r="D131" s="61">
        <v>1.7500000000000002E-2</v>
      </c>
      <c r="E131" s="61">
        <f>+'Combined Rate'!G183</f>
        <v>0.01</v>
      </c>
      <c r="F131" s="61">
        <f>+'Combined Rate'!H183</f>
        <v>2.5000000000000001E-3</v>
      </c>
      <c r="G131" s="61">
        <f>+'Combined Rate'!I183</f>
        <v>0</v>
      </c>
      <c r="H131" s="61">
        <f>+'Combined Rate'!J183</f>
        <v>0</v>
      </c>
      <c r="I131" s="61">
        <f>+'Combined Rate'!K183</f>
        <v>0</v>
      </c>
      <c r="J131" s="61">
        <f>+'Combined Rate'!L183</f>
        <v>0</v>
      </c>
      <c r="K131" s="61">
        <f>+'Combined Rate'!M183</f>
        <v>0</v>
      </c>
      <c r="L131" s="61">
        <f>+'Combined Rate'!N183</f>
        <v>0</v>
      </c>
      <c r="M131" s="61">
        <f>+'Combined Rate'!O183</f>
        <v>2.5000000000000001E-3</v>
      </c>
      <c r="N131" s="61">
        <f>+'Combined Rate'!P183</f>
        <v>0</v>
      </c>
      <c r="O131" s="61">
        <f>+'Combined Rate'!Q183</f>
        <v>0</v>
      </c>
      <c r="P131" s="61">
        <f>+'Combined Rate'!R183</f>
        <v>0</v>
      </c>
      <c r="Q131" s="61">
        <f>+'Combined Rate'!S183</f>
        <v>0</v>
      </c>
      <c r="R131" s="61">
        <f>+'Combined Rate'!T183</f>
        <v>0</v>
      </c>
      <c r="S131" s="61">
        <f>+'Combined Rate'!U183</f>
        <v>0</v>
      </c>
      <c r="T131" s="61">
        <f>+'Combined Rate'!V183</f>
        <v>0</v>
      </c>
      <c r="U131" s="61">
        <f>+'Combined Rate'!W183</f>
        <v>0</v>
      </c>
      <c r="V131" s="88" t="e">
        <f>+#REF!</f>
        <v>#REF!</v>
      </c>
      <c r="W131" s="88" t="e">
        <f>+#REF!</f>
        <v>#REF!</v>
      </c>
      <c r="X131" s="88" t="e">
        <f>+#REF!</f>
        <v>#REF!</v>
      </c>
      <c r="Y131" s="88" t="e">
        <f>+#REF!</f>
        <v>#REF!</v>
      </c>
      <c r="Z131" s="88" t="e">
        <f>+#REF!</f>
        <v>#REF!</v>
      </c>
      <c r="AA131" s="88" t="e">
        <f>+#REF!</f>
        <v>#REF!</v>
      </c>
      <c r="AB131" s="88" t="e">
        <f>+#REF!</f>
        <v>#REF!</v>
      </c>
      <c r="AC131" s="88" t="e">
        <f>+#REF!</f>
        <v>#REF!</v>
      </c>
      <c r="AD131" s="88" t="e">
        <f>+#REF!</f>
        <v>#REF!</v>
      </c>
      <c r="AE131" s="89" t="e">
        <f>+#REF!</f>
        <v>#REF!</v>
      </c>
      <c r="AF131" s="89" t="e">
        <f>+#REF!</f>
        <v>#REF!</v>
      </c>
      <c r="AG131" s="89" t="e">
        <f>+#REF!</f>
        <v>#REF!</v>
      </c>
      <c r="AH131" s="88" t="e">
        <f>+#REF!</f>
        <v>#REF!</v>
      </c>
      <c r="AI131" s="88" t="e">
        <f>+#REF!</f>
        <v>#REF!</v>
      </c>
      <c r="AJ131" s="88" t="e">
        <f t="shared" ref="AJ131:AJ194" si="2">SUM(C131:AI131)</f>
        <v>#REF!</v>
      </c>
    </row>
    <row r="132" spans="1:36" x14ac:dyDescent="0.2">
      <c r="A132" s="60" t="s">
        <v>803</v>
      </c>
      <c r="B132" s="22" t="s">
        <v>281</v>
      </c>
      <c r="C132" s="61">
        <f>+'Combined Rate'!E184</f>
        <v>4.8500000000000001E-2</v>
      </c>
      <c r="D132" s="61">
        <v>1.7500000000000002E-2</v>
      </c>
      <c r="E132" s="61">
        <f>+'Combined Rate'!G184</f>
        <v>0.01</v>
      </c>
      <c r="F132" s="61">
        <f>+'Combined Rate'!H184</f>
        <v>2.5000000000000001E-3</v>
      </c>
      <c r="G132" s="61">
        <f>+'Combined Rate'!I184</f>
        <v>0</v>
      </c>
      <c r="H132" s="61">
        <f>+'Combined Rate'!J184</f>
        <v>0</v>
      </c>
      <c r="I132" s="61">
        <f>+'Combined Rate'!K184</f>
        <v>0</v>
      </c>
      <c r="J132" s="61">
        <f>+'Combined Rate'!L184</f>
        <v>0</v>
      </c>
      <c r="K132" s="61">
        <f>+'Combined Rate'!M184</f>
        <v>3.0000000000000001E-3</v>
      </c>
      <c r="L132" s="61">
        <f>+'Combined Rate'!N184</f>
        <v>0</v>
      </c>
      <c r="M132" s="61">
        <f>+'Combined Rate'!O184</f>
        <v>2.5000000000000001E-3</v>
      </c>
      <c r="N132" s="61">
        <f>+'Combined Rate'!P184</f>
        <v>0</v>
      </c>
      <c r="O132" s="61">
        <f>+'Combined Rate'!Q184</f>
        <v>0</v>
      </c>
      <c r="P132" s="61">
        <f>+'Combined Rate'!R184</f>
        <v>0</v>
      </c>
      <c r="Q132" s="61">
        <f>+'Combined Rate'!S184</f>
        <v>0</v>
      </c>
      <c r="R132" s="61">
        <f>+'Combined Rate'!T184</f>
        <v>0</v>
      </c>
      <c r="S132" s="61">
        <f>+'Combined Rate'!U184</f>
        <v>0</v>
      </c>
      <c r="T132" s="61">
        <f>+'Combined Rate'!V184</f>
        <v>0</v>
      </c>
      <c r="U132" s="61">
        <f>+'Combined Rate'!W184</f>
        <v>0</v>
      </c>
      <c r="V132" s="88" t="e">
        <f>+#REF!</f>
        <v>#REF!</v>
      </c>
      <c r="W132" s="88" t="e">
        <f>+#REF!</f>
        <v>#REF!</v>
      </c>
      <c r="X132" s="88" t="e">
        <f>+#REF!</f>
        <v>#REF!</v>
      </c>
      <c r="Y132" s="88" t="e">
        <f>+#REF!</f>
        <v>#REF!</v>
      </c>
      <c r="Z132" s="88" t="e">
        <f>+#REF!</f>
        <v>#REF!</v>
      </c>
      <c r="AA132" s="88" t="e">
        <f>+#REF!</f>
        <v>#REF!</v>
      </c>
      <c r="AB132" s="88" t="e">
        <f>+#REF!</f>
        <v>#REF!</v>
      </c>
      <c r="AC132" s="88" t="e">
        <f>+#REF!</f>
        <v>#REF!</v>
      </c>
      <c r="AD132" s="88" t="e">
        <f>+#REF!</f>
        <v>#REF!</v>
      </c>
      <c r="AE132" s="89" t="e">
        <f>+#REF!</f>
        <v>#REF!</v>
      </c>
      <c r="AF132" s="89" t="e">
        <f>+#REF!</f>
        <v>#REF!</v>
      </c>
      <c r="AG132" s="89" t="e">
        <f>+#REF!</f>
        <v>#REF!</v>
      </c>
      <c r="AH132" s="88" t="e">
        <f>+#REF!</f>
        <v>#REF!</v>
      </c>
      <c r="AI132" s="88" t="e">
        <f>+#REF!</f>
        <v>#REF!</v>
      </c>
      <c r="AJ132" s="88" t="e">
        <f t="shared" si="2"/>
        <v>#REF!</v>
      </c>
    </row>
    <row r="133" spans="1:36" x14ac:dyDescent="0.2">
      <c r="A133" s="60" t="s">
        <v>804</v>
      </c>
      <c r="B133" s="22" t="s">
        <v>283</v>
      </c>
      <c r="C133" s="61">
        <f>+'Combined Rate'!E189</f>
        <v>4.8500000000000001E-2</v>
      </c>
      <c r="D133" s="61">
        <v>1.7500000000000002E-2</v>
      </c>
      <c r="E133" s="61">
        <f>+'Combined Rate'!G189</f>
        <v>0.01</v>
      </c>
      <c r="F133" s="61">
        <f>+'Combined Rate'!H189</f>
        <v>2.5000000000000001E-3</v>
      </c>
      <c r="G133" s="61">
        <f>+'Combined Rate'!I189</f>
        <v>0</v>
      </c>
      <c r="H133" s="61">
        <f>+'Combined Rate'!J189</f>
        <v>0</v>
      </c>
      <c r="I133" s="61">
        <f>+'Combined Rate'!K189</f>
        <v>0</v>
      </c>
      <c r="J133" s="61">
        <f>+'Combined Rate'!L189</f>
        <v>2.5000000000000001E-3</v>
      </c>
      <c r="K133" s="61">
        <f>+'Combined Rate'!M189</f>
        <v>0</v>
      </c>
      <c r="L133" s="61">
        <f>+'Combined Rate'!N189</f>
        <v>0</v>
      </c>
      <c r="M133" s="61">
        <f>+'Combined Rate'!O189</f>
        <v>2.5000000000000001E-3</v>
      </c>
      <c r="N133" s="61">
        <f>+'Combined Rate'!P189</f>
        <v>0</v>
      </c>
      <c r="O133" s="61">
        <f>+'Combined Rate'!Q189</f>
        <v>0</v>
      </c>
      <c r="P133" s="61">
        <f>+'Combined Rate'!R189</f>
        <v>0</v>
      </c>
      <c r="Q133" s="61">
        <f>+'Combined Rate'!S189</f>
        <v>1E-3</v>
      </c>
      <c r="R133" s="61">
        <f>+'Combined Rate'!T189</f>
        <v>0</v>
      </c>
      <c r="S133" s="61">
        <f>+'Combined Rate'!U189</f>
        <v>0</v>
      </c>
      <c r="T133" s="61">
        <f>+'Combined Rate'!V189</f>
        <v>0</v>
      </c>
      <c r="U133" s="61">
        <f>+'Combined Rate'!W189</f>
        <v>0</v>
      </c>
      <c r="V133" s="88" t="e">
        <f>+#REF!</f>
        <v>#REF!</v>
      </c>
      <c r="W133" s="88" t="e">
        <f>+#REF!</f>
        <v>#REF!</v>
      </c>
      <c r="X133" s="88" t="e">
        <f>+#REF!</f>
        <v>#REF!</v>
      </c>
      <c r="Y133" s="88" t="e">
        <f>+#REF!</f>
        <v>#REF!</v>
      </c>
      <c r="Z133" s="88" t="e">
        <f>+#REF!</f>
        <v>#REF!</v>
      </c>
      <c r="AA133" s="88" t="e">
        <f>+#REF!</f>
        <v>#REF!</v>
      </c>
      <c r="AB133" s="88" t="e">
        <f>+#REF!</f>
        <v>#REF!</v>
      </c>
      <c r="AC133" s="88" t="e">
        <f>+#REF!</f>
        <v>#REF!</v>
      </c>
      <c r="AD133" s="88" t="e">
        <f>+#REF!</f>
        <v>#REF!</v>
      </c>
      <c r="AE133" s="89" t="e">
        <f>+#REF!</f>
        <v>#REF!</v>
      </c>
      <c r="AF133" s="89" t="e">
        <f>+#REF!</f>
        <v>#REF!</v>
      </c>
      <c r="AG133" s="89" t="e">
        <f>+#REF!</f>
        <v>#REF!</v>
      </c>
      <c r="AH133" s="88" t="e">
        <f>+#REF!</f>
        <v>#REF!</v>
      </c>
      <c r="AI133" s="88" t="e">
        <f>+#REF!</f>
        <v>#REF!</v>
      </c>
      <c r="AJ133" s="88" t="e">
        <f t="shared" si="2"/>
        <v>#REF!</v>
      </c>
    </row>
    <row r="134" spans="1:36" x14ac:dyDescent="0.2">
      <c r="A134" s="60" t="s">
        <v>805</v>
      </c>
      <c r="B134" s="22" t="s">
        <v>285</v>
      </c>
      <c r="C134" s="61">
        <f>+'Combined Rate'!E190</f>
        <v>4.8500000000000001E-2</v>
      </c>
      <c r="D134" s="61">
        <v>1.7500000000000002E-2</v>
      </c>
      <c r="E134" s="61">
        <f>+'Combined Rate'!G190</f>
        <v>0.01</v>
      </c>
      <c r="F134" s="61">
        <f>+'Combined Rate'!H190</f>
        <v>2.5000000000000001E-3</v>
      </c>
      <c r="G134" s="61">
        <f>+'Combined Rate'!I190</f>
        <v>0</v>
      </c>
      <c r="H134" s="61">
        <f>+'Combined Rate'!J190</f>
        <v>0</v>
      </c>
      <c r="I134" s="61">
        <f>+'Combined Rate'!K190</f>
        <v>0</v>
      </c>
      <c r="J134" s="61">
        <f>+'Combined Rate'!L190</f>
        <v>2.5000000000000001E-3</v>
      </c>
      <c r="K134" s="61">
        <f>+'Combined Rate'!M190</f>
        <v>2.5000000000000001E-3</v>
      </c>
      <c r="L134" s="61">
        <f>+'Combined Rate'!N190</f>
        <v>0</v>
      </c>
      <c r="M134" s="61">
        <f>+'Combined Rate'!O190</f>
        <v>2.5000000000000001E-3</v>
      </c>
      <c r="N134" s="61">
        <f>+'Combined Rate'!P190</f>
        <v>0</v>
      </c>
      <c r="O134" s="61">
        <f>+'Combined Rate'!Q190</f>
        <v>0</v>
      </c>
      <c r="P134" s="61">
        <f>+'Combined Rate'!R190</f>
        <v>0</v>
      </c>
      <c r="Q134" s="61">
        <f>+'Combined Rate'!S190</f>
        <v>1E-3</v>
      </c>
      <c r="R134" s="61">
        <f>+'Combined Rate'!T190</f>
        <v>0</v>
      </c>
      <c r="S134" s="61">
        <f>+'Combined Rate'!U190</f>
        <v>0</v>
      </c>
      <c r="T134" s="61">
        <f>+'Combined Rate'!V190</f>
        <v>0</v>
      </c>
      <c r="U134" s="61">
        <f>+'Combined Rate'!W190</f>
        <v>0</v>
      </c>
      <c r="V134" s="88" t="e">
        <f>+#REF!</f>
        <v>#REF!</v>
      </c>
      <c r="W134" s="88" t="e">
        <f>+#REF!</f>
        <v>#REF!</v>
      </c>
      <c r="X134" s="88" t="e">
        <f>+#REF!</f>
        <v>#REF!</v>
      </c>
      <c r="Y134" s="88" t="e">
        <f>+#REF!</f>
        <v>#REF!</v>
      </c>
      <c r="Z134" s="88" t="e">
        <f>+#REF!</f>
        <v>#REF!</v>
      </c>
      <c r="AA134" s="88" t="e">
        <f>+#REF!</f>
        <v>#REF!</v>
      </c>
      <c r="AB134" s="88" t="e">
        <f>+#REF!</f>
        <v>#REF!</v>
      </c>
      <c r="AC134" s="88" t="e">
        <f>+#REF!</f>
        <v>#REF!</v>
      </c>
      <c r="AD134" s="88" t="e">
        <f>+#REF!</f>
        <v>#REF!</v>
      </c>
      <c r="AE134" s="89" t="e">
        <f>+#REF!</f>
        <v>#REF!</v>
      </c>
      <c r="AF134" s="89" t="e">
        <f>+#REF!</f>
        <v>#REF!</v>
      </c>
      <c r="AG134" s="89" t="e">
        <f>+#REF!</f>
        <v>#REF!</v>
      </c>
      <c r="AH134" s="88" t="e">
        <f>+#REF!</f>
        <v>#REF!</v>
      </c>
      <c r="AI134" s="88" t="e">
        <f>+#REF!</f>
        <v>#REF!</v>
      </c>
      <c r="AJ134" s="88" t="e">
        <f t="shared" si="2"/>
        <v>#REF!</v>
      </c>
    </row>
    <row r="135" spans="1:36" x14ac:dyDescent="0.2">
      <c r="A135" s="60" t="s">
        <v>806</v>
      </c>
      <c r="B135" s="22" t="s">
        <v>287</v>
      </c>
      <c r="C135" s="61">
        <f>+'Combined Rate'!E192</f>
        <v>4.8500000000000001E-2</v>
      </c>
      <c r="D135" s="61">
        <v>1.7500000000000002E-2</v>
      </c>
      <c r="E135" s="61">
        <f>+'Combined Rate'!G192</f>
        <v>0.01</v>
      </c>
      <c r="F135" s="61">
        <f>+'Combined Rate'!H192</f>
        <v>2.5000000000000001E-3</v>
      </c>
      <c r="G135" s="61">
        <f>+'Combined Rate'!I192</f>
        <v>0</v>
      </c>
      <c r="H135" s="61">
        <f>+'Combined Rate'!J192</f>
        <v>0</v>
      </c>
      <c r="I135" s="61">
        <f>+'Combined Rate'!K192</f>
        <v>0</v>
      </c>
      <c r="J135" s="61">
        <f>+'Combined Rate'!L192</f>
        <v>2.5000000000000001E-3</v>
      </c>
      <c r="K135" s="61">
        <f>+'Combined Rate'!M192</f>
        <v>0</v>
      </c>
      <c r="L135" s="61">
        <f>+'Combined Rate'!N192</f>
        <v>0</v>
      </c>
      <c r="M135" s="61">
        <f>+'Combined Rate'!O192</f>
        <v>0</v>
      </c>
      <c r="N135" s="61">
        <f>+'Combined Rate'!P192</f>
        <v>0</v>
      </c>
      <c r="O135" s="61">
        <f>+'Combined Rate'!Q192</f>
        <v>0</v>
      </c>
      <c r="P135" s="61">
        <f>+'Combined Rate'!R192</f>
        <v>0</v>
      </c>
      <c r="Q135" s="61">
        <f>+'Combined Rate'!S192</f>
        <v>0</v>
      </c>
      <c r="R135" s="61">
        <f>+'Combined Rate'!T192</f>
        <v>0</v>
      </c>
      <c r="S135" s="61">
        <f>+'Combined Rate'!U192</f>
        <v>0</v>
      </c>
      <c r="T135" s="61">
        <f>+'Combined Rate'!V192</f>
        <v>0</v>
      </c>
      <c r="U135" s="61">
        <f>+'Combined Rate'!W192</f>
        <v>0</v>
      </c>
      <c r="V135" s="88" t="e">
        <f>+#REF!</f>
        <v>#REF!</v>
      </c>
      <c r="W135" s="88" t="e">
        <f>+#REF!</f>
        <v>#REF!</v>
      </c>
      <c r="X135" s="88" t="e">
        <f>+#REF!</f>
        <v>#REF!</v>
      </c>
      <c r="Y135" s="88" t="e">
        <f>+#REF!</f>
        <v>#REF!</v>
      </c>
      <c r="Z135" s="88" t="e">
        <f>+#REF!</f>
        <v>#REF!</v>
      </c>
      <c r="AA135" s="88" t="e">
        <f>+#REF!</f>
        <v>#REF!</v>
      </c>
      <c r="AB135" s="88" t="e">
        <f>+#REF!</f>
        <v>#REF!</v>
      </c>
      <c r="AC135" s="88" t="e">
        <f>+#REF!</f>
        <v>#REF!</v>
      </c>
      <c r="AD135" s="88" t="e">
        <f>+#REF!</f>
        <v>#REF!</v>
      </c>
      <c r="AE135" s="89" t="e">
        <f>+#REF!</f>
        <v>#REF!</v>
      </c>
      <c r="AF135" s="89" t="e">
        <f>+#REF!</f>
        <v>#REF!</v>
      </c>
      <c r="AG135" s="89" t="e">
        <f>+#REF!</f>
        <v>#REF!</v>
      </c>
      <c r="AH135" s="88" t="e">
        <f>+#REF!</f>
        <v>#REF!</v>
      </c>
      <c r="AI135" s="88" t="e">
        <f>+#REF!</f>
        <v>#REF!</v>
      </c>
      <c r="AJ135" s="88" t="e">
        <f t="shared" si="2"/>
        <v>#REF!</v>
      </c>
    </row>
    <row r="136" spans="1:36" x14ac:dyDescent="0.2">
      <c r="A136" s="60" t="s">
        <v>807</v>
      </c>
      <c r="B136" s="22" t="s">
        <v>289</v>
      </c>
      <c r="C136" s="61">
        <f>+'Combined Rate'!E193</f>
        <v>4.8500000000000001E-2</v>
      </c>
      <c r="D136" s="61">
        <v>1.7500000000000002E-2</v>
      </c>
      <c r="E136" s="61">
        <f>+'Combined Rate'!G193</f>
        <v>0.01</v>
      </c>
      <c r="F136" s="61">
        <f>+'Combined Rate'!H193</f>
        <v>2.5000000000000001E-3</v>
      </c>
      <c r="G136" s="61">
        <f>+'Combined Rate'!I193</f>
        <v>0</v>
      </c>
      <c r="H136" s="61">
        <f>+'Combined Rate'!J193</f>
        <v>0</v>
      </c>
      <c r="I136" s="61">
        <f>+'Combined Rate'!K193</f>
        <v>0</v>
      </c>
      <c r="J136" s="61">
        <f>+'Combined Rate'!L193</f>
        <v>2.5000000000000001E-3</v>
      </c>
      <c r="K136" s="61">
        <f>+'Combined Rate'!M193</f>
        <v>0</v>
      </c>
      <c r="L136" s="61">
        <f>+'Combined Rate'!N193</f>
        <v>0</v>
      </c>
      <c r="M136" s="61">
        <f>+'Combined Rate'!O193</f>
        <v>0</v>
      </c>
      <c r="N136" s="61">
        <f>+'Combined Rate'!P193</f>
        <v>0</v>
      </c>
      <c r="O136" s="61">
        <f>+'Combined Rate'!Q193</f>
        <v>0</v>
      </c>
      <c r="P136" s="61">
        <f>+'Combined Rate'!R193</f>
        <v>0</v>
      </c>
      <c r="Q136" s="61">
        <f>+'Combined Rate'!S193</f>
        <v>0</v>
      </c>
      <c r="R136" s="61">
        <f>+'Combined Rate'!T193</f>
        <v>0</v>
      </c>
      <c r="S136" s="61">
        <f>+'Combined Rate'!U193</f>
        <v>0</v>
      </c>
      <c r="T136" s="61">
        <f>+'Combined Rate'!V193</f>
        <v>0</v>
      </c>
      <c r="U136" s="61">
        <f>+'Combined Rate'!W193</f>
        <v>0</v>
      </c>
      <c r="V136" s="88" t="e">
        <f>+#REF!</f>
        <v>#REF!</v>
      </c>
      <c r="W136" s="88" t="e">
        <f>+#REF!</f>
        <v>#REF!</v>
      </c>
      <c r="X136" s="88" t="e">
        <f>+#REF!</f>
        <v>#REF!</v>
      </c>
      <c r="Y136" s="88" t="e">
        <f>+#REF!</f>
        <v>#REF!</v>
      </c>
      <c r="Z136" s="88" t="e">
        <f>+#REF!</f>
        <v>#REF!</v>
      </c>
      <c r="AA136" s="88" t="e">
        <f>+#REF!</f>
        <v>#REF!</v>
      </c>
      <c r="AB136" s="88" t="e">
        <f>+#REF!</f>
        <v>#REF!</v>
      </c>
      <c r="AC136" s="88" t="e">
        <f>+#REF!</f>
        <v>#REF!</v>
      </c>
      <c r="AD136" s="88" t="e">
        <f>+#REF!</f>
        <v>#REF!</v>
      </c>
      <c r="AE136" s="89" t="e">
        <f>+#REF!</f>
        <v>#REF!</v>
      </c>
      <c r="AF136" s="89" t="e">
        <f>+#REF!</f>
        <v>#REF!</v>
      </c>
      <c r="AG136" s="89" t="e">
        <f>+#REF!</f>
        <v>#REF!</v>
      </c>
      <c r="AH136" s="88" t="e">
        <f>+#REF!</f>
        <v>#REF!</v>
      </c>
      <c r="AI136" s="88" t="e">
        <f>+#REF!</f>
        <v>#REF!</v>
      </c>
      <c r="AJ136" s="88" t="e">
        <f t="shared" si="2"/>
        <v>#REF!</v>
      </c>
    </row>
    <row r="137" spans="1:36" x14ac:dyDescent="0.2">
      <c r="A137" s="60" t="s">
        <v>808</v>
      </c>
      <c r="B137" s="22" t="s">
        <v>291</v>
      </c>
      <c r="C137" s="61">
        <f>+'Combined Rate'!E194</f>
        <v>4.8500000000000001E-2</v>
      </c>
      <c r="D137" s="61">
        <v>1.7500000000000002E-2</v>
      </c>
      <c r="E137" s="61">
        <f>+'Combined Rate'!G194</f>
        <v>0.01</v>
      </c>
      <c r="F137" s="61">
        <f>+'Combined Rate'!H194</f>
        <v>2.5000000000000001E-3</v>
      </c>
      <c r="G137" s="61">
        <f>+'Combined Rate'!I194</f>
        <v>0</v>
      </c>
      <c r="H137" s="61">
        <f>+'Combined Rate'!J194</f>
        <v>0</v>
      </c>
      <c r="I137" s="61">
        <f>+'Combined Rate'!K194</f>
        <v>0</v>
      </c>
      <c r="J137" s="61">
        <f>+'Combined Rate'!L194</f>
        <v>2.5000000000000001E-3</v>
      </c>
      <c r="K137" s="61">
        <f>+'Combined Rate'!M194</f>
        <v>0</v>
      </c>
      <c r="L137" s="61">
        <f>+'Combined Rate'!N194</f>
        <v>0</v>
      </c>
      <c r="M137" s="61">
        <f>+'Combined Rate'!O194</f>
        <v>0</v>
      </c>
      <c r="N137" s="61">
        <f>+'Combined Rate'!P194</f>
        <v>0</v>
      </c>
      <c r="O137" s="61">
        <f>+'Combined Rate'!Q194</f>
        <v>0</v>
      </c>
      <c r="P137" s="61">
        <f>+'Combined Rate'!R194</f>
        <v>0</v>
      </c>
      <c r="Q137" s="61">
        <f>+'Combined Rate'!S194</f>
        <v>0</v>
      </c>
      <c r="R137" s="61">
        <f>+'Combined Rate'!T194</f>
        <v>0</v>
      </c>
      <c r="S137" s="61">
        <f>+'Combined Rate'!U194</f>
        <v>0</v>
      </c>
      <c r="T137" s="61">
        <f>+'Combined Rate'!V194</f>
        <v>0</v>
      </c>
      <c r="U137" s="61">
        <f>+'Combined Rate'!W194</f>
        <v>0</v>
      </c>
      <c r="V137" s="88" t="e">
        <f>+#REF!</f>
        <v>#REF!</v>
      </c>
      <c r="W137" s="88" t="e">
        <f>+#REF!</f>
        <v>#REF!</v>
      </c>
      <c r="X137" s="88" t="e">
        <f>+#REF!</f>
        <v>#REF!</v>
      </c>
      <c r="Y137" s="88" t="e">
        <f>+#REF!</f>
        <v>#REF!</v>
      </c>
      <c r="Z137" s="88" t="e">
        <f>+#REF!</f>
        <v>#REF!</v>
      </c>
      <c r="AA137" s="88" t="e">
        <f>+#REF!</f>
        <v>#REF!</v>
      </c>
      <c r="AB137" s="88" t="e">
        <f>+#REF!</f>
        <v>#REF!</v>
      </c>
      <c r="AC137" s="88" t="e">
        <f>+#REF!</f>
        <v>#REF!</v>
      </c>
      <c r="AD137" s="88" t="e">
        <f>+#REF!</f>
        <v>#REF!</v>
      </c>
      <c r="AE137" s="89" t="e">
        <f>+#REF!</f>
        <v>#REF!</v>
      </c>
      <c r="AF137" s="89" t="e">
        <f>+#REF!</f>
        <v>#REF!</v>
      </c>
      <c r="AG137" s="89" t="e">
        <f>+#REF!</f>
        <v>#REF!</v>
      </c>
      <c r="AH137" s="88" t="e">
        <f>+#REF!</f>
        <v>#REF!</v>
      </c>
      <c r="AI137" s="88" t="e">
        <f>+#REF!</f>
        <v>#REF!</v>
      </c>
      <c r="AJ137" s="88" t="e">
        <f t="shared" si="2"/>
        <v>#REF!</v>
      </c>
    </row>
    <row r="138" spans="1:36" x14ac:dyDescent="0.2">
      <c r="A138" s="60" t="s">
        <v>809</v>
      </c>
      <c r="B138" s="22" t="s">
        <v>293</v>
      </c>
      <c r="C138" s="61">
        <f>+'Combined Rate'!E195</f>
        <v>4.8500000000000001E-2</v>
      </c>
      <c r="D138" s="61">
        <v>1.7500000000000002E-2</v>
      </c>
      <c r="E138" s="61">
        <f>+'Combined Rate'!G195</f>
        <v>0.01</v>
      </c>
      <c r="F138" s="61">
        <f>+'Combined Rate'!H195</f>
        <v>2.5000000000000001E-3</v>
      </c>
      <c r="G138" s="61">
        <f>+'Combined Rate'!I195</f>
        <v>0</v>
      </c>
      <c r="H138" s="61">
        <f>+'Combined Rate'!J195</f>
        <v>0</v>
      </c>
      <c r="I138" s="61">
        <f>+'Combined Rate'!K195</f>
        <v>0</v>
      </c>
      <c r="J138" s="61">
        <f>+'Combined Rate'!L195</f>
        <v>2.5000000000000001E-3</v>
      </c>
      <c r="K138" s="61">
        <f>+'Combined Rate'!M195</f>
        <v>0</v>
      </c>
      <c r="L138" s="61">
        <f>+'Combined Rate'!N195</f>
        <v>0</v>
      </c>
      <c r="M138" s="61">
        <f>+'Combined Rate'!O195</f>
        <v>0</v>
      </c>
      <c r="N138" s="61">
        <f>+'Combined Rate'!P195</f>
        <v>0</v>
      </c>
      <c r="O138" s="61">
        <f>+'Combined Rate'!Q195</f>
        <v>0</v>
      </c>
      <c r="P138" s="61">
        <f>+'Combined Rate'!R195</f>
        <v>0</v>
      </c>
      <c r="Q138" s="61">
        <f>+'Combined Rate'!S195</f>
        <v>0</v>
      </c>
      <c r="R138" s="61">
        <f>+'Combined Rate'!T195</f>
        <v>0</v>
      </c>
      <c r="S138" s="61">
        <f>+'Combined Rate'!U195</f>
        <v>0</v>
      </c>
      <c r="T138" s="61">
        <f>+'Combined Rate'!V195</f>
        <v>0</v>
      </c>
      <c r="U138" s="61">
        <f>+'Combined Rate'!W195</f>
        <v>0</v>
      </c>
      <c r="V138" s="88" t="e">
        <f>+#REF!</f>
        <v>#REF!</v>
      </c>
      <c r="W138" s="88" t="e">
        <f>+#REF!</f>
        <v>#REF!</v>
      </c>
      <c r="X138" s="88" t="e">
        <f>+#REF!</f>
        <v>#REF!</v>
      </c>
      <c r="Y138" s="88" t="e">
        <f>+#REF!</f>
        <v>#REF!</v>
      </c>
      <c r="Z138" s="88" t="e">
        <f>+#REF!</f>
        <v>#REF!</v>
      </c>
      <c r="AA138" s="88" t="e">
        <f>+#REF!</f>
        <v>#REF!</v>
      </c>
      <c r="AB138" s="88" t="e">
        <f>+#REF!</f>
        <v>#REF!</v>
      </c>
      <c r="AC138" s="88" t="e">
        <f>+#REF!</f>
        <v>#REF!</v>
      </c>
      <c r="AD138" s="88" t="e">
        <f>+#REF!</f>
        <v>#REF!</v>
      </c>
      <c r="AE138" s="89" t="e">
        <f>+#REF!</f>
        <v>#REF!</v>
      </c>
      <c r="AF138" s="89" t="e">
        <f>+#REF!</f>
        <v>#REF!</v>
      </c>
      <c r="AG138" s="89" t="e">
        <f>+#REF!</f>
        <v>#REF!</v>
      </c>
      <c r="AH138" s="88" t="e">
        <f>+#REF!</f>
        <v>#REF!</v>
      </c>
      <c r="AI138" s="88" t="e">
        <f>+#REF!</f>
        <v>#REF!</v>
      </c>
      <c r="AJ138" s="88" t="e">
        <f t="shared" si="2"/>
        <v>#REF!</v>
      </c>
    </row>
    <row r="139" spans="1:36" x14ac:dyDescent="0.2">
      <c r="A139" s="60" t="s">
        <v>810</v>
      </c>
      <c r="B139" s="22" t="s">
        <v>295</v>
      </c>
      <c r="C139" s="61">
        <f>+'Combined Rate'!E196</f>
        <v>4.8500000000000001E-2</v>
      </c>
      <c r="D139" s="61">
        <v>1.7500000000000002E-2</v>
      </c>
      <c r="E139" s="61">
        <f>+'Combined Rate'!G196</f>
        <v>0.01</v>
      </c>
      <c r="F139" s="61">
        <f>+'Combined Rate'!H196</f>
        <v>2.5000000000000001E-3</v>
      </c>
      <c r="G139" s="61">
        <f>+'Combined Rate'!I196</f>
        <v>0</v>
      </c>
      <c r="H139" s="61">
        <f>+'Combined Rate'!J196</f>
        <v>0</v>
      </c>
      <c r="I139" s="61">
        <f>+'Combined Rate'!K196</f>
        <v>0</v>
      </c>
      <c r="J139" s="61">
        <f>+'Combined Rate'!L196</f>
        <v>2.5000000000000001E-3</v>
      </c>
      <c r="K139" s="61">
        <f>+'Combined Rate'!M196</f>
        <v>0</v>
      </c>
      <c r="L139" s="61">
        <f>+'Combined Rate'!N196</f>
        <v>0</v>
      </c>
      <c r="M139" s="61">
        <f>+'Combined Rate'!O196</f>
        <v>0</v>
      </c>
      <c r="N139" s="61">
        <f>+'Combined Rate'!P196</f>
        <v>0</v>
      </c>
      <c r="O139" s="61">
        <f>+'Combined Rate'!Q196</f>
        <v>0</v>
      </c>
      <c r="P139" s="61">
        <f>+'Combined Rate'!R196</f>
        <v>0</v>
      </c>
      <c r="Q139" s="61">
        <f>+'Combined Rate'!S196</f>
        <v>0</v>
      </c>
      <c r="R139" s="61">
        <f>+'Combined Rate'!T196</f>
        <v>0</v>
      </c>
      <c r="S139" s="61">
        <f>+'Combined Rate'!U196</f>
        <v>0</v>
      </c>
      <c r="T139" s="61">
        <f>+'Combined Rate'!V196</f>
        <v>0</v>
      </c>
      <c r="U139" s="61">
        <f>+'Combined Rate'!W196</f>
        <v>0</v>
      </c>
      <c r="V139" s="88" t="e">
        <f>+#REF!</f>
        <v>#REF!</v>
      </c>
      <c r="W139" s="88" t="e">
        <f>+#REF!</f>
        <v>#REF!</v>
      </c>
      <c r="X139" s="88" t="e">
        <f>+#REF!</f>
        <v>#REF!</v>
      </c>
      <c r="Y139" s="88" t="e">
        <f>+#REF!</f>
        <v>#REF!</v>
      </c>
      <c r="Z139" s="88" t="e">
        <f>+#REF!</f>
        <v>#REF!</v>
      </c>
      <c r="AA139" s="88" t="e">
        <f>+#REF!</f>
        <v>#REF!</v>
      </c>
      <c r="AB139" s="88" t="e">
        <f>+#REF!</f>
        <v>#REF!</v>
      </c>
      <c r="AC139" s="88" t="e">
        <f>+#REF!</f>
        <v>#REF!</v>
      </c>
      <c r="AD139" s="88" t="e">
        <f>+#REF!</f>
        <v>#REF!</v>
      </c>
      <c r="AE139" s="89" t="e">
        <f>+#REF!</f>
        <v>#REF!</v>
      </c>
      <c r="AF139" s="89" t="e">
        <f>+#REF!</f>
        <v>#REF!</v>
      </c>
      <c r="AG139" s="89" t="e">
        <f>+#REF!</f>
        <v>#REF!</v>
      </c>
      <c r="AH139" s="88" t="e">
        <f>+#REF!</f>
        <v>#REF!</v>
      </c>
      <c r="AI139" s="88" t="e">
        <f>+#REF!</f>
        <v>#REF!</v>
      </c>
      <c r="AJ139" s="88" t="e">
        <f t="shared" si="2"/>
        <v>#REF!</v>
      </c>
    </row>
    <row r="140" spans="1:36" x14ac:dyDescent="0.2">
      <c r="A140" s="60" t="s">
        <v>811</v>
      </c>
      <c r="B140" s="22" t="s">
        <v>297</v>
      </c>
      <c r="C140" s="61">
        <f>+'Combined Rate'!E198</f>
        <v>4.8500000000000001E-2</v>
      </c>
      <c r="D140" s="61">
        <v>1.7500000000000002E-2</v>
      </c>
      <c r="E140" s="61">
        <f>+'Combined Rate'!G198</f>
        <v>0.01</v>
      </c>
      <c r="F140" s="61">
        <f>+'Combined Rate'!H198</f>
        <v>2.5000000000000001E-3</v>
      </c>
      <c r="G140" s="61">
        <f>+'Combined Rate'!I198</f>
        <v>0</v>
      </c>
      <c r="H140" s="61">
        <f>+'Combined Rate'!J198</f>
        <v>0</v>
      </c>
      <c r="I140" s="61">
        <f>+'Combined Rate'!K198</f>
        <v>3.0000000000000001E-3</v>
      </c>
      <c r="J140" s="61">
        <f>+'Combined Rate'!L198</f>
        <v>0</v>
      </c>
      <c r="K140" s="61">
        <f>+'Combined Rate'!M198</f>
        <v>0</v>
      </c>
      <c r="L140" s="61">
        <f>+'Combined Rate'!N198</f>
        <v>0</v>
      </c>
      <c r="M140" s="61">
        <f>+'Combined Rate'!O198</f>
        <v>2.5000000000000001E-3</v>
      </c>
      <c r="N140" s="61">
        <f>+'Combined Rate'!P198</f>
        <v>0</v>
      </c>
      <c r="O140" s="61">
        <f>+'Combined Rate'!Q198</f>
        <v>0</v>
      </c>
      <c r="P140" s="61">
        <f>+'Combined Rate'!R198</f>
        <v>0</v>
      </c>
      <c r="Q140" s="61">
        <f>+'Combined Rate'!S198</f>
        <v>0</v>
      </c>
      <c r="R140" s="61">
        <f>+'Combined Rate'!T198</f>
        <v>0</v>
      </c>
      <c r="S140" s="61">
        <f>+'Combined Rate'!U198</f>
        <v>0</v>
      </c>
      <c r="T140" s="61">
        <f>+'Combined Rate'!V198</f>
        <v>0</v>
      </c>
      <c r="U140" s="61">
        <f>+'Combined Rate'!W198</f>
        <v>0</v>
      </c>
      <c r="V140" s="88" t="e">
        <f>+#REF!</f>
        <v>#REF!</v>
      </c>
      <c r="W140" s="88" t="e">
        <f>+#REF!</f>
        <v>#REF!</v>
      </c>
      <c r="X140" s="88" t="e">
        <f>+#REF!</f>
        <v>#REF!</v>
      </c>
      <c r="Y140" s="88" t="e">
        <f>+#REF!</f>
        <v>#REF!</v>
      </c>
      <c r="Z140" s="88" t="e">
        <f>+#REF!</f>
        <v>#REF!</v>
      </c>
      <c r="AA140" s="88" t="e">
        <f>+#REF!</f>
        <v>#REF!</v>
      </c>
      <c r="AB140" s="88" t="e">
        <f>+#REF!</f>
        <v>#REF!</v>
      </c>
      <c r="AC140" s="88" t="e">
        <f>+#REF!</f>
        <v>#REF!</v>
      </c>
      <c r="AD140" s="88" t="e">
        <f>+#REF!</f>
        <v>#REF!</v>
      </c>
      <c r="AE140" s="89" t="e">
        <f>+#REF!</f>
        <v>#REF!</v>
      </c>
      <c r="AF140" s="89" t="e">
        <f>+#REF!</f>
        <v>#REF!</v>
      </c>
      <c r="AG140" s="89" t="e">
        <f>+#REF!</f>
        <v>#REF!</v>
      </c>
      <c r="AH140" s="88" t="e">
        <f>+#REF!</f>
        <v>#REF!</v>
      </c>
      <c r="AI140" s="88" t="e">
        <f>+#REF!</f>
        <v>#REF!</v>
      </c>
      <c r="AJ140" s="88" t="e">
        <f t="shared" si="2"/>
        <v>#REF!</v>
      </c>
    </row>
    <row r="141" spans="1:36" x14ac:dyDescent="0.2">
      <c r="A141" s="60" t="s">
        <v>812</v>
      </c>
      <c r="B141" s="22" t="s">
        <v>299</v>
      </c>
      <c r="C141" s="61">
        <f>+'Combined Rate'!E199</f>
        <v>4.8500000000000001E-2</v>
      </c>
      <c r="D141" s="61">
        <v>1.7500000000000002E-2</v>
      </c>
      <c r="E141" s="61">
        <f>+'Combined Rate'!G199</f>
        <v>0.01</v>
      </c>
      <c r="F141" s="61">
        <f>+'Combined Rate'!H199</f>
        <v>2.5000000000000001E-3</v>
      </c>
      <c r="G141" s="61">
        <f>+'Combined Rate'!I199</f>
        <v>0</v>
      </c>
      <c r="H141" s="61">
        <f>+'Combined Rate'!J199</f>
        <v>0</v>
      </c>
      <c r="I141" s="61">
        <f>+'Combined Rate'!K199</f>
        <v>3.0000000000000001E-3</v>
      </c>
      <c r="J141" s="61">
        <f>+'Combined Rate'!L199</f>
        <v>0</v>
      </c>
      <c r="K141" s="61">
        <f>+'Combined Rate'!M199</f>
        <v>0</v>
      </c>
      <c r="L141" s="61">
        <f>+'Combined Rate'!N199</f>
        <v>0</v>
      </c>
      <c r="M141" s="61">
        <f>+'Combined Rate'!O199</f>
        <v>2.5000000000000001E-3</v>
      </c>
      <c r="N141" s="61">
        <f>+'Combined Rate'!P199</f>
        <v>0</v>
      </c>
      <c r="O141" s="61">
        <f>+'Combined Rate'!Q199</f>
        <v>0</v>
      </c>
      <c r="P141" s="61">
        <f>+'Combined Rate'!R199</f>
        <v>0</v>
      </c>
      <c r="Q141" s="61">
        <f>+'Combined Rate'!S199</f>
        <v>0</v>
      </c>
      <c r="R141" s="61">
        <f>+'Combined Rate'!T199</f>
        <v>0</v>
      </c>
      <c r="S141" s="61">
        <f>+'Combined Rate'!U199</f>
        <v>0</v>
      </c>
      <c r="T141" s="61">
        <f>+'Combined Rate'!V199</f>
        <v>1.6E-2</v>
      </c>
      <c r="U141" s="61">
        <f>+'Combined Rate'!W199</f>
        <v>0</v>
      </c>
      <c r="V141" s="88" t="e">
        <f>+#REF!</f>
        <v>#REF!</v>
      </c>
      <c r="W141" s="88" t="e">
        <f>+#REF!</f>
        <v>#REF!</v>
      </c>
      <c r="X141" s="88" t="e">
        <f>+#REF!</f>
        <v>#REF!</v>
      </c>
      <c r="Y141" s="88" t="e">
        <f>+#REF!</f>
        <v>#REF!</v>
      </c>
      <c r="Z141" s="88" t="e">
        <f>+#REF!</f>
        <v>#REF!</v>
      </c>
      <c r="AA141" s="88" t="e">
        <f>+#REF!</f>
        <v>#REF!</v>
      </c>
      <c r="AB141" s="88" t="e">
        <f>+#REF!</f>
        <v>#REF!</v>
      </c>
      <c r="AC141" s="88" t="e">
        <f>+#REF!</f>
        <v>#REF!</v>
      </c>
      <c r="AD141" s="88" t="e">
        <f>+#REF!</f>
        <v>#REF!</v>
      </c>
      <c r="AE141" s="89" t="e">
        <f>+#REF!</f>
        <v>#REF!</v>
      </c>
      <c r="AF141" s="89" t="e">
        <f>+#REF!</f>
        <v>#REF!</v>
      </c>
      <c r="AG141" s="89" t="e">
        <f>+#REF!</f>
        <v>#REF!</v>
      </c>
      <c r="AH141" s="88" t="e">
        <f>+#REF!</f>
        <v>#REF!</v>
      </c>
      <c r="AI141" s="88" t="e">
        <f>+#REF!</f>
        <v>#REF!</v>
      </c>
      <c r="AJ141" s="88" t="e">
        <f t="shared" si="2"/>
        <v>#REF!</v>
      </c>
    </row>
    <row r="142" spans="1:36" x14ac:dyDescent="0.2">
      <c r="A142" s="60" t="s">
        <v>813</v>
      </c>
      <c r="B142" s="22" t="s">
        <v>301</v>
      </c>
      <c r="C142" s="61">
        <f>+'Combined Rate'!E200</f>
        <v>4.8500000000000001E-2</v>
      </c>
      <c r="D142" s="61">
        <v>1.7500000000000002E-2</v>
      </c>
      <c r="E142" s="61">
        <f>+'Combined Rate'!G200</f>
        <v>0.01</v>
      </c>
      <c r="F142" s="61">
        <f>+'Combined Rate'!H200</f>
        <v>2.5000000000000001E-3</v>
      </c>
      <c r="G142" s="61">
        <f>+'Combined Rate'!I200</f>
        <v>0</v>
      </c>
      <c r="H142" s="61">
        <f>+'Combined Rate'!J200</f>
        <v>0</v>
      </c>
      <c r="I142" s="61">
        <f>+'Combined Rate'!K200</f>
        <v>3.0000000000000001E-3</v>
      </c>
      <c r="J142" s="61">
        <f>+'Combined Rate'!L200</f>
        <v>0</v>
      </c>
      <c r="K142" s="61">
        <f>+'Combined Rate'!M200</f>
        <v>0</v>
      </c>
      <c r="L142" s="61">
        <f>+'Combined Rate'!N200</f>
        <v>0</v>
      </c>
      <c r="M142" s="61">
        <f>+'Combined Rate'!O200</f>
        <v>2.5000000000000001E-3</v>
      </c>
      <c r="N142" s="61">
        <f>+'Combined Rate'!P200</f>
        <v>0</v>
      </c>
      <c r="O142" s="61">
        <f>+'Combined Rate'!Q200</f>
        <v>0</v>
      </c>
      <c r="P142" s="61">
        <f>+'Combined Rate'!R200</f>
        <v>0</v>
      </c>
      <c r="Q142" s="61">
        <f>+'Combined Rate'!S200</f>
        <v>0</v>
      </c>
      <c r="R142" s="61">
        <f>+'Combined Rate'!T200</f>
        <v>0</v>
      </c>
      <c r="S142" s="61">
        <f>+'Combined Rate'!U200</f>
        <v>0</v>
      </c>
      <c r="T142" s="61">
        <f>+'Combined Rate'!V200</f>
        <v>0</v>
      </c>
      <c r="U142" s="61">
        <f>+'Combined Rate'!W200</f>
        <v>0</v>
      </c>
      <c r="V142" s="88" t="e">
        <f>+#REF!</f>
        <v>#REF!</v>
      </c>
      <c r="W142" s="88" t="e">
        <f>+#REF!</f>
        <v>#REF!</v>
      </c>
      <c r="X142" s="88" t="e">
        <f>+#REF!</f>
        <v>#REF!</v>
      </c>
      <c r="Y142" s="88" t="e">
        <f>+#REF!</f>
        <v>#REF!</v>
      </c>
      <c r="Z142" s="88" t="e">
        <f>+#REF!</f>
        <v>#REF!</v>
      </c>
      <c r="AA142" s="88" t="e">
        <f>+#REF!</f>
        <v>#REF!</v>
      </c>
      <c r="AB142" s="88" t="e">
        <f>+#REF!</f>
        <v>#REF!</v>
      </c>
      <c r="AC142" s="88" t="e">
        <f>+#REF!</f>
        <v>#REF!</v>
      </c>
      <c r="AD142" s="88" t="e">
        <f>+#REF!</f>
        <v>#REF!</v>
      </c>
      <c r="AE142" s="89" t="e">
        <f>+#REF!</f>
        <v>#REF!</v>
      </c>
      <c r="AF142" s="89" t="e">
        <f>+#REF!</f>
        <v>#REF!</v>
      </c>
      <c r="AG142" s="89" t="e">
        <f>+#REF!</f>
        <v>#REF!</v>
      </c>
      <c r="AH142" s="88" t="e">
        <f>+#REF!</f>
        <v>#REF!</v>
      </c>
      <c r="AI142" s="88" t="e">
        <f>+#REF!</f>
        <v>#REF!</v>
      </c>
      <c r="AJ142" s="88" t="e">
        <f t="shared" si="2"/>
        <v>#REF!</v>
      </c>
    </row>
    <row r="143" spans="1:36" x14ac:dyDescent="0.2">
      <c r="A143" s="60" t="s">
        <v>814</v>
      </c>
      <c r="B143" s="22" t="s">
        <v>303</v>
      </c>
      <c r="C143" s="61">
        <f>+'Combined Rate'!E201</f>
        <v>4.8500000000000001E-2</v>
      </c>
      <c r="D143" s="61">
        <v>1.7500000000000002E-2</v>
      </c>
      <c r="E143" s="61">
        <f>+'Combined Rate'!G201</f>
        <v>0.01</v>
      </c>
      <c r="F143" s="61">
        <f>+'Combined Rate'!H201</f>
        <v>2.5000000000000001E-3</v>
      </c>
      <c r="G143" s="61">
        <f>+'Combined Rate'!I201</f>
        <v>0</v>
      </c>
      <c r="H143" s="61">
        <f>+'Combined Rate'!J201</f>
        <v>0</v>
      </c>
      <c r="I143" s="61">
        <f>+'Combined Rate'!K201</f>
        <v>3.0000000000000001E-3</v>
      </c>
      <c r="J143" s="61">
        <f>+'Combined Rate'!L201</f>
        <v>0</v>
      </c>
      <c r="K143" s="61">
        <f>+'Combined Rate'!M201</f>
        <v>0</v>
      </c>
      <c r="L143" s="61">
        <f>+'Combined Rate'!N201</f>
        <v>0</v>
      </c>
      <c r="M143" s="61">
        <f>+'Combined Rate'!O201</f>
        <v>2.5000000000000001E-3</v>
      </c>
      <c r="N143" s="61">
        <f>+'Combined Rate'!P201</f>
        <v>0</v>
      </c>
      <c r="O143" s="61">
        <f>+'Combined Rate'!Q201</f>
        <v>0</v>
      </c>
      <c r="P143" s="61">
        <f>+'Combined Rate'!R201</f>
        <v>0</v>
      </c>
      <c r="Q143" s="61">
        <f>+'Combined Rate'!S201</f>
        <v>0</v>
      </c>
      <c r="R143" s="61">
        <f>+'Combined Rate'!T201</f>
        <v>0</v>
      </c>
      <c r="S143" s="61">
        <f>+'Combined Rate'!U201</f>
        <v>0</v>
      </c>
      <c r="T143" s="61">
        <f>+'Combined Rate'!V201</f>
        <v>0</v>
      </c>
      <c r="U143" s="61">
        <f>+'Combined Rate'!W201</f>
        <v>0</v>
      </c>
      <c r="V143" s="88" t="e">
        <f>+#REF!</f>
        <v>#REF!</v>
      </c>
      <c r="W143" s="88" t="e">
        <f>+#REF!</f>
        <v>#REF!</v>
      </c>
      <c r="X143" s="88" t="e">
        <f>+#REF!</f>
        <v>#REF!</v>
      </c>
      <c r="Y143" s="88" t="e">
        <f>+#REF!</f>
        <v>#REF!</v>
      </c>
      <c r="Z143" s="88" t="e">
        <f>+#REF!</f>
        <v>#REF!</v>
      </c>
      <c r="AA143" s="88" t="e">
        <f>+#REF!</f>
        <v>#REF!</v>
      </c>
      <c r="AB143" s="88" t="e">
        <f>+#REF!</f>
        <v>#REF!</v>
      </c>
      <c r="AC143" s="88" t="e">
        <f>+#REF!</f>
        <v>#REF!</v>
      </c>
      <c r="AD143" s="88" t="e">
        <f>+#REF!</f>
        <v>#REF!</v>
      </c>
      <c r="AE143" s="89" t="e">
        <f>+#REF!</f>
        <v>#REF!</v>
      </c>
      <c r="AF143" s="89" t="e">
        <f>+#REF!</f>
        <v>#REF!</v>
      </c>
      <c r="AG143" s="89" t="e">
        <f>+#REF!</f>
        <v>#REF!</v>
      </c>
      <c r="AH143" s="88" t="e">
        <f>+#REF!</f>
        <v>#REF!</v>
      </c>
      <c r="AI143" s="88" t="e">
        <f>+#REF!</f>
        <v>#REF!</v>
      </c>
      <c r="AJ143" s="88" t="e">
        <f t="shared" si="2"/>
        <v>#REF!</v>
      </c>
    </row>
    <row r="144" spans="1:36" x14ac:dyDescent="0.2">
      <c r="A144" s="60" t="s">
        <v>815</v>
      </c>
      <c r="B144" s="22" t="s">
        <v>305</v>
      </c>
      <c r="C144" s="61">
        <f>+'Combined Rate'!E202</f>
        <v>4.8500000000000001E-2</v>
      </c>
      <c r="D144" s="61">
        <v>1.7500000000000002E-2</v>
      </c>
      <c r="E144" s="61">
        <f>+'Combined Rate'!G202</f>
        <v>0.01</v>
      </c>
      <c r="F144" s="61">
        <f>+'Combined Rate'!H202</f>
        <v>2.5000000000000001E-3</v>
      </c>
      <c r="G144" s="61">
        <f>+'Combined Rate'!I202</f>
        <v>0</v>
      </c>
      <c r="H144" s="61">
        <f>+'Combined Rate'!J202</f>
        <v>0</v>
      </c>
      <c r="I144" s="61">
        <f>+'Combined Rate'!K202</f>
        <v>3.0000000000000001E-3</v>
      </c>
      <c r="J144" s="61">
        <f>+'Combined Rate'!L202</f>
        <v>0</v>
      </c>
      <c r="K144" s="61">
        <f>+'Combined Rate'!M202</f>
        <v>0</v>
      </c>
      <c r="L144" s="61">
        <f>+'Combined Rate'!N202</f>
        <v>0</v>
      </c>
      <c r="M144" s="61">
        <f>+'Combined Rate'!O202</f>
        <v>2.5000000000000001E-3</v>
      </c>
      <c r="N144" s="61">
        <f>+'Combined Rate'!P202</f>
        <v>0</v>
      </c>
      <c r="O144" s="61">
        <f>+'Combined Rate'!Q202</f>
        <v>0</v>
      </c>
      <c r="P144" s="61">
        <f>+'Combined Rate'!R202</f>
        <v>0</v>
      </c>
      <c r="Q144" s="61">
        <f>+'Combined Rate'!S202</f>
        <v>0</v>
      </c>
      <c r="R144" s="61">
        <f>+'Combined Rate'!T202</f>
        <v>0</v>
      </c>
      <c r="S144" s="61">
        <f>+'Combined Rate'!U202</f>
        <v>0</v>
      </c>
      <c r="T144" s="61">
        <f>+'Combined Rate'!V202</f>
        <v>0</v>
      </c>
      <c r="U144" s="61">
        <f>+'Combined Rate'!W202</f>
        <v>0</v>
      </c>
      <c r="V144" s="88" t="e">
        <f>+#REF!</f>
        <v>#REF!</v>
      </c>
      <c r="W144" s="88" t="e">
        <f>+#REF!</f>
        <v>#REF!</v>
      </c>
      <c r="X144" s="88" t="e">
        <f>+#REF!</f>
        <v>#REF!</v>
      </c>
      <c r="Y144" s="88" t="e">
        <f>+#REF!</f>
        <v>#REF!</v>
      </c>
      <c r="Z144" s="88" t="e">
        <f>+#REF!</f>
        <v>#REF!</v>
      </c>
      <c r="AA144" s="88" t="e">
        <f>+#REF!</f>
        <v>#REF!</v>
      </c>
      <c r="AB144" s="88" t="e">
        <f>+#REF!</f>
        <v>#REF!</v>
      </c>
      <c r="AC144" s="88" t="e">
        <f>+#REF!</f>
        <v>#REF!</v>
      </c>
      <c r="AD144" s="88" t="e">
        <f>+#REF!</f>
        <v>#REF!</v>
      </c>
      <c r="AE144" s="89" t="e">
        <f>+#REF!</f>
        <v>#REF!</v>
      </c>
      <c r="AF144" s="89" t="e">
        <f>+#REF!</f>
        <v>#REF!</v>
      </c>
      <c r="AG144" s="89" t="e">
        <f>+#REF!</f>
        <v>#REF!</v>
      </c>
      <c r="AH144" s="88" t="e">
        <f>+#REF!</f>
        <v>#REF!</v>
      </c>
      <c r="AI144" s="88" t="e">
        <f>+#REF!</f>
        <v>#REF!</v>
      </c>
      <c r="AJ144" s="88" t="e">
        <f t="shared" si="2"/>
        <v>#REF!</v>
      </c>
    </row>
    <row r="145" spans="1:36" x14ac:dyDescent="0.2">
      <c r="A145" s="60" t="s">
        <v>816</v>
      </c>
      <c r="B145" s="22" t="s">
        <v>307</v>
      </c>
      <c r="C145" s="61">
        <f>+'Combined Rate'!E204</f>
        <v>4.8500000000000001E-2</v>
      </c>
      <c r="D145" s="61">
        <v>1.7500000000000002E-2</v>
      </c>
      <c r="E145" s="61">
        <f>+'Combined Rate'!G204</f>
        <v>0.01</v>
      </c>
      <c r="F145" s="61">
        <f>+'Combined Rate'!H204</f>
        <v>2.5000000000000001E-3</v>
      </c>
      <c r="G145" s="61">
        <f>+'Combined Rate'!I204</f>
        <v>3.0000000000000001E-3</v>
      </c>
      <c r="H145" s="61">
        <f>+'Combined Rate'!J204</f>
        <v>2.5000000000000001E-3</v>
      </c>
      <c r="I145" s="61">
        <f>+'Combined Rate'!K204</f>
        <v>0</v>
      </c>
      <c r="J145" s="61">
        <f>+'Combined Rate'!L204</f>
        <v>2.5000000000000001E-3</v>
      </c>
      <c r="K145" s="61">
        <f>+'Combined Rate'!M204</f>
        <v>0</v>
      </c>
      <c r="L145" s="61">
        <f>+'Combined Rate'!N204</f>
        <v>0</v>
      </c>
      <c r="M145" s="61">
        <f>+'Combined Rate'!O204</f>
        <v>2.5000000000000001E-3</v>
      </c>
      <c r="N145" s="61">
        <f>+'Combined Rate'!P204</f>
        <v>2E-3</v>
      </c>
      <c r="O145" s="61">
        <f>+'Combined Rate'!Q204</f>
        <v>0</v>
      </c>
      <c r="P145" s="61">
        <f>+'Combined Rate'!R204</f>
        <v>0</v>
      </c>
      <c r="Q145" s="61">
        <f>+'Combined Rate'!S204</f>
        <v>1E-3</v>
      </c>
      <c r="R145" s="61">
        <f>+'Combined Rate'!T204</f>
        <v>0</v>
      </c>
      <c r="S145" s="61">
        <f>+'Combined Rate'!U204</f>
        <v>0</v>
      </c>
      <c r="T145" s="61">
        <f>+'Combined Rate'!V204</f>
        <v>0</v>
      </c>
      <c r="U145" s="61">
        <f>+'Combined Rate'!W204</f>
        <v>0</v>
      </c>
      <c r="V145" s="88" t="e">
        <f>+#REF!</f>
        <v>#REF!</v>
      </c>
      <c r="W145" s="88" t="e">
        <f>+#REF!</f>
        <v>#REF!</v>
      </c>
      <c r="X145" s="88" t="e">
        <f>+#REF!</f>
        <v>#REF!</v>
      </c>
      <c r="Y145" s="88" t="e">
        <f>+#REF!</f>
        <v>#REF!</v>
      </c>
      <c r="Z145" s="88" t="e">
        <f>+#REF!</f>
        <v>#REF!</v>
      </c>
      <c r="AA145" s="88" t="e">
        <f>+#REF!</f>
        <v>#REF!</v>
      </c>
      <c r="AB145" s="88" t="e">
        <f>+#REF!</f>
        <v>#REF!</v>
      </c>
      <c r="AC145" s="88" t="e">
        <f>+#REF!</f>
        <v>#REF!</v>
      </c>
      <c r="AD145" s="88" t="e">
        <f>+#REF!</f>
        <v>#REF!</v>
      </c>
      <c r="AE145" s="89" t="e">
        <f>+#REF!</f>
        <v>#REF!</v>
      </c>
      <c r="AF145" s="89" t="e">
        <f>+#REF!</f>
        <v>#REF!</v>
      </c>
      <c r="AG145" s="89" t="e">
        <f>+#REF!</f>
        <v>#REF!</v>
      </c>
      <c r="AH145" s="88" t="e">
        <f>+#REF!</f>
        <v>#REF!</v>
      </c>
      <c r="AI145" s="88" t="e">
        <f>+#REF!</f>
        <v>#REF!</v>
      </c>
      <c r="AJ145" s="88" t="e">
        <f t="shared" si="2"/>
        <v>#REF!</v>
      </c>
    </row>
    <row r="146" spans="1:36" x14ac:dyDescent="0.2">
      <c r="A146" s="60" t="s">
        <v>817</v>
      </c>
      <c r="B146" s="22" t="s">
        <v>309</v>
      </c>
      <c r="C146" s="61">
        <f>+'Combined Rate'!E205</f>
        <v>4.8500000000000001E-2</v>
      </c>
      <c r="D146" s="61">
        <v>1.7500000000000002E-2</v>
      </c>
      <c r="E146" s="61">
        <f>+'Combined Rate'!G205</f>
        <v>0.01</v>
      </c>
      <c r="F146" s="61">
        <f>+'Combined Rate'!H205</f>
        <v>2.5000000000000001E-3</v>
      </c>
      <c r="G146" s="61">
        <f>+'Combined Rate'!I205</f>
        <v>3.0000000000000001E-3</v>
      </c>
      <c r="H146" s="61">
        <f>+'Combined Rate'!J205</f>
        <v>2.5000000000000001E-3</v>
      </c>
      <c r="I146" s="61">
        <f>+'Combined Rate'!K205</f>
        <v>0</v>
      </c>
      <c r="J146" s="61">
        <f>+'Combined Rate'!L205</f>
        <v>2.5000000000000001E-3</v>
      </c>
      <c r="K146" s="61">
        <f>+'Combined Rate'!M205</f>
        <v>0</v>
      </c>
      <c r="L146" s="61">
        <f>+'Combined Rate'!N205</f>
        <v>0</v>
      </c>
      <c r="M146" s="61">
        <f>+'Combined Rate'!O205</f>
        <v>2.5000000000000001E-3</v>
      </c>
      <c r="N146" s="61">
        <f>+'Combined Rate'!P205</f>
        <v>2E-3</v>
      </c>
      <c r="O146" s="61">
        <f>+'Combined Rate'!Q205</f>
        <v>0</v>
      </c>
      <c r="P146" s="61">
        <f>+'Combined Rate'!R205</f>
        <v>0</v>
      </c>
      <c r="Q146" s="61">
        <f>+'Combined Rate'!S205</f>
        <v>1E-3</v>
      </c>
      <c r="R146" s="61">
        <f>+'Combined Rate'!T205</f>
        <v>0</v>
      </c>
      <c r="S146" s="61">
        <f>+'Combined Rate'!U205</f>
        <v>0</v>
      </c>
      <c r="T146" s="61">
        <f>+'Combined Rate'!V205</f>
        <v>1.6E-2</v>
      </c>
      <c r="U146" s="61">
        <f>+'Combined Rate'!W205</f>
        <v>0</v>
      </c>
      <c r="V146" s="88" t="e">
        <f>+#REF!</f>
        <v>#REF!</v>
      </c>
      <c r="W146" s="88" t="e">
        <f>+#REF!</f>
        <v>#REF!</v>
      </c>
      <c r="X146" s="88" t="e">
        <f>+#REF!</f>
        <v>#REF!</v>
      </c>
      <c r="Y146" s="88" t="e">
        <f>+#REF!</f>
        <v>#REF!</v>
      </c>
      <c r="Z146" s="88" t="e">
        <f>+#REF!</f>
        <v>#REF!</v>
      </c>
      <c r="AA146" s="88" t="e">
        <f>+#REF!</f>
        <v>#REF!</v>
      </c>
      <c r="AB146" s="88" t="e">
        <f>+#REF!</f>
        <v>#REF!</v>
      </c>
      <c r="AC146" s="88" t="e">
        <f>+#REF!</f>
        <v>#REF!</v>
      </c>
      <c r="AD146" s="88" t="e">
        <f>+#REF!</f>
        <v>#REF!</v>
      </c>
      <c r="AE146" s="89" t="e">
        <f>+#REF!</f>
        <v>#REF!</v>
      </c>
      <c r="AF146" s="89" t="e">
        <f>+#REF!</f>
        <v>#REF!</v>
      </c>
      <c r="AG146" s="89" t="e">
        <f>+#REF!</f>
        <v>#REF!</v>
      </c>
      <c r="AH146" s="88" t="e">
        <f>+#REF!</f>
        <v>#REF!</v>
      </c>
      <c r="AI146" s="88" t="e">
        <f>+#REF!</f>
        <v>#REF!</v>
      </c>
      <c r="AJ146" s="88" t="e">
        <f t="shared" si="2"/>
        <v>#REF!</v>
      </c>
    </row>
    <row r="147" spans="1:36" x14ac:dyDescent="0.2">
      <c r="A147" s="60" t="s">
        <v>818</v>
      </c>
      <c r="B147" s="22" t="s">
        <v>660</v>
      </c>
      <c r="C147" s="61">
        <f>+'Combined Rate'!E206</f>
        <v>4.8500000000000001E-2</v>
      </c>
      <c r="D147" s="61">
        <v>1.7500000000000002E-2</v>
      </c>
      <c r="E147" s="61">
        <f>+'Combined Rate'!G206</f>
        <v>0.01</v>
      </c>
      <c r="F147" s="61">
        <f>+'Combined Rate'!H206</f>
        <v>2.5000000000000001E-3</v>
      </c>
      <c r="G147" s="61">
        <f>+'Combined Rate'!I206</f>
        <v>3.0000000000000001E-3</v>
      </c>
      <c r="H147" s="61">
        <f>+'Combined Rate'!J206</f>
        <v>2.5000000000000001E-3</v>
      </c>
      <c r="I147" s="61">
        <f>+'Combined Rate'!K206</f>
        <v>0</v>
      </c>
      <c r="J147" s="61">
        <f>+'Combined Rate'!L206</f>
        <v>2.5000000000000001E-3</v>
      </c>
      <c r="K147" s="61">
        <f>+'Combined Rate'!M206</f>
        <v>0</v>
      </c>
      <c r="L147" s="61">
        <f>+'Combined Rate'!N206</f>
        <v>0</v>
      </c>
      <c r="M147" s="61">
        <f>+'Combined Rate'!O206</f>
        <v>2.5000000000000001E-3</v>
      </c>
      <c r="N147" s="61">
        <f>+'Combined Rate'!P206</f>
        <v>2E-3</v>
      </c>
      <c r="O147" s="61">
        <f>+'Combined Rate'!Q206</f>
        <v>0</v>
      </c>
      <c r="P147" s="61">
        <f>+'Combined Rate'!R206</f>
        <v>0</v>
      </c>
      <c r="Q147" s="61">
        <f>+'Combined Rate'!S206</f>
        <v>1E-3</v>
      </c>
      <c r="R147" s="61">
        <f>+'Combined Rate'!T206</f>
        <v>0</v>
      </c>
      <c r="S147" s="61">
        <f>+'Combined Rate'!U206</f>
        <v>0</v>
      </c>
      <c r="T147" s="61">
        <f>+'Combined Rate'!V206</f>
        <v>1.0999999999999999E-2</v>
      </c>
      <c r="U147" s="61">
        <f>+'Combined Rate'!W206</f>
        <v>0</v>
      </c>
      <c r="V147" s="88" t="e">
        <f>+#REF!</f>
        <v>#REF!</v>
      </c>
      <c r="W147" s="88" t="e">
        <f>+#REF!</f>
        <v>#REF!</v>
      </c>
      <c r="X147" s="88" t="e">
        <f>+#REF!</f>
        <v>#REF!</v>
      </c>
      <c r="Y147" s="88" t="e">
        <f>+#REF!</f>
        <v>#REF!</v>
      </c>
      <c r="Z147" s="88" t="e">
        <f>+#REF!</f>
        <v>#REF!</v>
      </c>
      <c r="AA147" s="88" t="e">
        <f>+#REF!</f>
        <v>#REF!</v>
      </c>
      <c r="AB147" s="88" t="e">
        <f>+#REF!</f>
        <v>#REF!</v>
      </c>
      <c r="AC147" s="88" t="e">
        <f>+#REF!</f>
        <v>#REF!</v>
      </c>
      <c r="AD147" s="88" t="e">
        <f>+#REF!</f>
        <v>#REF!</v>
      </c>
      <c r="AE147" s="89" t="e">
        <f>+#REF!</f>
        <v>#REF!</v>
      </c>
      <c r="AF147" s="89" t="e">
        <f>+#REF!</f>
        <v>#REF!</v>
      </c>
      <c r="AG147" s="89" t="e">
        <f>+#REF!</f>
        <v>#REF!</v>
      </c>
      <c r="AH147" s="88" t="e">
        <f>+#REF!</f>
        <v>#REF!</v>
      </c>
      <c r="AI147" s="88" t="e">
        <f>+#REF!</f>
        <v>#REF!</v>
      </c>
      <c r="AJ147" s="88" t="e">
        <f t="shared" si="2"/>
        <v>#REF!</v>
      </c>
    </row>
    <row r="148" spans="1:36" x14ac:dyDescent="0.2">
      <c r="A148" s="83" t="s">
        <v>819</v>
      </c>
      <c r="B148" s="22" t="s">
        <v>311</v>
      </c>
      <c r="C148" s="61">
        <f>+'Combined Rate'!E207</f>
        <v>4.8500000000000001E-2</v>
      </c>
      <c r="D148" s="61">
        <v>1.7500000000000002E-2</v>
      </c>
      <c r="E148" s="61">
        <f>+'Combined Rate'!G207</f>
        <v>0.01</v>
      </c>
      <c r="F148" s="61">
        <f>+'Combined Rate'!H207</f>
        <v>2.5000000000000001E-3</v>
      </c>
      <c r="G148" s="61">
        <f>+'Combined Rate'!I207</f>
        <v>3.0000000000000001E-3</v>
      </c>
      <c r="H148" s="61">
        <f>+'Combined Rate'!J207</f>
        <v>2.5000000000000001E-3</v>
      </c>
      <c r="I148" s="61">
        <f>+'Combined Rate'!K207</f>
        <v>0</v>
      </c>
      <c r="J148" s="61">
        <f>+'Combined Rate'!L207</f>
        <v>2.5000000000000001E-3</v>
      </c>
      <c r="K148" s="61">
        <f>+'Combined Rate'!M207</f>
        <v>0</v>
      </c>
      <c r="L148" s="61">
        <f>+'Combined Rate'!N207</f>
        <v>0</v>
      </c>
      <c r="M148" s="61">
        <f>+'Combined Rate'!O207</f>
        <v>2.5000000000000001E-3</v>
      </c>
      <c r="N148" s="61">
        <f>+'Combined Rate'!P207</f>
        <v>2E-3</v>
      </c>
      <c r="O148" s="61">
        <f>+'Combined Rate'!Q207</f>
        <v>0</v>
      </c>
      <c r="P148" s="61">
        <f>+'Combined Rate'!R207</f>
        <v>0</v>
      </c>
      <c r="Q148" s="61">
        <f>+'Combined Rate'!S207</f>
        <v>1E-3</v>
      </c>
      <c r="R148" s="61">
        <f>+'Combined Rate'!T207</f>
        <v>0</v>
      </c>
      <c r="S148" s="61">
        <f>+'Combined Rate'!U207</f>
        <v>0</v>
      </c>
      <c r="T148" s="61">
        <f>+'Combined Rate'!V207</f>
        <v>0</v>
      </c>
      <c r="U148" s="61">
        <f>+'Combined Rate'!W207</f>
        <v>0</v>
      </c>
      <c r="V148" s="88" t="e">
        <f>+#REF!</f>
        <v>#REF!</v>
      </c>
      <c r="W148" s="88" t="e">
        <f>+#REF!</f>
        <v>#REF!</v>
      </c>
      <c r="X148" s="88" t="e">
        <f>+#REF!</f>
        <v>#REF!</v>
      </c>
      <c r="Y148" s="88" t="e">
        <f>+#REF!</f>
        <v>#REF!</v>
      </c>
      <c r="Z148" s="88" t="e">
        <f>+#REF!</f>
        <v>#REF!</v>
      </c>
      <c r="AA148" s="88" t="e">
        <f>+#REF!</f>
        <v>#REF!</v>
      </c>
      <c r="AB148" s="88" t="e">
        <f>+#REF!</f>
        <v>#REF!</v>
      </c>
      <c r="AC148" s="88" t="e">
        <f>+#REF!</f>
        <v>#REF!</v>
      </c>
      <c r="AD148" s="88" t="e">
        <f>+#REF!</f>
        <v>#REF!</v>
      </c>
      <c r="AE148" s="89" t="e">
        <f>+#REF!</f>
        <v>#REF!</v>
      </c>
      <c r="AF148" s="89" t="e">
        <f>+#REF!</f>
        <v>#REF!</v>
      </c>
      <c r="AG148" s="89" t="e">
        <f>+#REF!</f>
        <v>#REF!</v>
      </c>
      <c r="AH148" s="88" t="e">
        <f>+#REF!</f>
        <v>#REF!</v>
      </c>
      <c r="AI148" s="88" t="e">
        <f>+#REF!</f>
        <v>#REF!</v>
      </c>
      <c r="AJ148" s="88" t="e">
        <f t="shared" si="2"/>
        <v>#REF!</v>
      </c>
    </row>
    <row r="149" spans="1:36" x14ac:dyDescent="0.2">
      <c r="A149" s="83" t="s">
        <v>820</v>
      </c>
      <c r="B149" s="22" t="s">
        <v>590</v>
      </c>
      <c r="C149" s="61">
        <f>+'Combined Rate'!E208</f>
        <v>4.8500000000000001E-2</v>
      </c>
      <c r="D149" s="61">
        <v>1.7500000000000002E-2</v>
      </c>
      <c r="E149" s="61">
        <f>+'Combined Rate'!G208</f>
        <v>0.01</v>
      </c>
      <c r="F149" s="61">
        <f>+'Combined Rate'!H208</f>
        <v>2.5000000000000001E-3</v>
      </c>
      <c r="G149" s="61">
        <f>+'Combined Rate'!I208</f>
        <v>3.0000000000000001E-3</v>
      </c>
      <c r="H149" s="61">
        <f>+'Combined Rate'!J208</f>
        <v>2.5000000000000001E-3</v>
      </c>
      <c r="I149" s="61">
        <f>+'Combined Rate'!K208</f>
        <v>0</v>
      </c>
      <c r="J149" s="61">
        <f>+'Combined Rate'!L208</f>
        <v>2.5000000000000001E-3</v>
      </c>
      <c r="K149" s="61">
        <f>+'Combined Rate'!M208</f>
        <v>0</v>
      </c>
      <c r="L149" s="61">
        <f>+'Combined Rate'!N208</f>
        <v>0</v>
      </c>
      <c r="M149" s="61">
        <f>+'Combined Rate'!O208</f>
        <v>2.5000000000000001E-3</v>
      </c>
      <c r="N149" s="61">
        <f>+'Combined Rate'!P208</f>
        <v>2E-3</v>
      </c>
      <c r="O149" s="61">
        <f>+'Combined Rate'!Q208</f>
        <v>0</v>
      </c>
      <c r="P149" s="61">
        <f>+'Combined Rate'!R208</f>
        <v>0</v>
      </c>
      <c r="Q149" s="61">
        <f>+'Combined Rate'!S208</f>
        <v>1E-3</v>
      </c>
      <c r="R149" s="61">
        <f>+'Combined Rate'!T208</f>
        <v>0</v>
      </c>
      <c r="S149" s="61">
        <f>+'Combined Rate'!U208</f>
        <v>0</v>
      </c>
      <c r="T149" s="61">
        <f>+'Combined Rate'!V208</f>
        <v>0</v>
      </c>
      <c r="U149" s="61">
        <f>+'Combined Rate'!W208</f>
        <v>0</v>
      </c>
      <c r="V149" s="88" t="e">
        <f>+#REF!</f>
        <v>#REF!</v>
      </c>
      <c r="W149" s="88" t="e">
        <f>+#REF!</f>
        <v>#REF!</v>
      </c>
      <c r="X149" s="88" t="e">
        <f>+#REF!</f>
        <v>#REF!</v>
      </c>
      <c r="Y149" s="88" t="e">
        <f>+#REF!</f>
        <v>#REF!</v>
      </c>
      <c r="Z149" s="88" t="e">
        <f>+#REF!</f>
        <v>#REF!</v>
      </c>
      <c r="AA149" s="88" t="e">
        <f>+#REF!</f>
        <v>#REF!</v>
      </c>
      <c r="AB149" s="88" t="e">
        <f>+#REF!</f>
        <v>#REF!</v>
      </c>
      <c r="AC149" s="88" t="e">
        <f>+#REF!</f>
        <v>#REF!</v>
      </c>
      <c r="AD149" s="88" t="e">
        <f>+#REF!</f>
        <v>#REF!</v>
      </c>
      <c r="AE149" s="89" t="e">
        <f>+#REF!</f>
        <v>#REF!</v>
      </c>
      <c r="AF149" s="89" t="e">
        <f>+#REF!</f>
        <v>#REF!</v>
      </c>
      <c r="AG149" s="89" t="e">
        <f>+#REF!</f>
        <v>#REF!</v>
      </c>
      <c r="AH149" s="88" t="e">
        <f>+#REF!</f>
        <v>#REF!</v>
      </c>
      <c r="AI149" s="88" t="e">
        <f>+#REF!</f>
        <v>#REF!</v>
      </c>
      <c r="AJ149" s="88" t="e">
        <f t="shared" si="2"/>
        <v>#REF!</v>
      </c>
    </row>
    <row r="150" spans="1:36" x14ac:dyDescent="0.2">
      <c r="A150" s="60" t="s">
        <v>821</v>
      </c>
      <c r="B150" s="22" t="s">
        <v>313</v>
      </c>
      <c r="C150" s="61">
        <f>+'Combined Rate'!E209</f>
        <v>4.8500000000000001E-2</v>
      </c>
      <c r="D150" s="61">
        <v>1.7500000000000002E-2</v>
      </c>
      <c r="E150" s="61">
        <f>+'Combined Rate'!G209</f>
        <v>0.01</v>
      </c>
      <c r="F150" s="61">
        <f>+'Combined Rate'!H209</f>
        <v>2.5000000000000001E-3</v>
      </c>
      <c r="G150" s="61">
        <f>+'Combined Rate'!I209</f>
        <v>3.0000000000000001E-3</v>
      </c>
      <c r="H150" s="61">
        <f>+'Combined Rate'!J209</f>
        <v>2.5000000000000001E-3</v>
      </c>
      <c r="I150" s="61">
        <f>+'Combined Rate'!K209</f>
        <v>0</v>
      </c>
      <c r="J150" s="61">
        <f>+'Combined Rate'!L209</f>
        <v>2.5000000000000001E-3</v>
      </c>
      <c r="K150" s="61">
        <f>+'Combined Rate'!M209</f>
        <v>0</v>
      </c>
      <c r="L150" s="61">
        <f>+'Combined Rate'!N209</f>
        <v>0</v>
      </c>
      <c r="M150" s="61">
        <f>+'Combined Rate'!O209</f>
        <v>2.5000000000000001E-3</v>
      </c>
      <c r="N150" s="61">
        <f>+'Combined Rate'!P209</f>
        <v>2E-3</v>
      </c>
      <c r="O150" s="61">
        <f>+'Combined Rate'!Q209</f>
        <v>0</v>
      </c>
      <c r="P150" s="61">
        <f>+'Combined Rate'!R209</f>
        <v>0</v>
      </c>
      <c r="Q150" s="61">
        <f>+'Combined Rate'!S209</f>
        <v>1E-3</v>
      </c>
      <c r="R150" s="61">
        <f>+'Combined Rate'!T209</f>
        <v>0</v>
      </c>
      <c r="S150" s="61">
        <f>+'Combined Rate'!U209</f>
        <v>0</v>
      </c>
      <c r="T150" s="61">
        <f>+'Combined Rate'!V209</f>
        <v>0</v>
      </c>
      <c r="U150" s="61">
        <f>+'Combined Rate'!W209</f>
        <v>0</v>
      </c>
      <c r="V150" s="88" t="e">
        <f>+#REF!</f>
        <v>#REF!</v>
      </c>
      <c r="W150" s="88" t="e">
        <f>+#REF!</f>
        <v>#REF!</v>
      </c>
      <c r="X150" s="88" t="e">
        <f>+#REF!</f>
        <v>#REF!</v>
      </c>
      <c r="Y150" s="88" t="e">
        <f>+#REF!</f>
        <v>#REF!</v>
      </c>
      <c r="Z150" s="88" t="e">
        <f>+#REF!</f>
        <v>#REF!</v>
      </c>
      <c r="AA150" s="88" t="e">
        <f>+#REF!</f>
        <v>#REF!</v>
      </c>
      <c r="AB150" s="88" t="e">
        <f>+#REF!</f>
        <v>#REF!</v>
      </c>
      <c r="AC150" s="88" t="e">
        <f>+#REF!</f>
        <v>#REF!</v>
      </c>
      <c r="AD150" s="88" t="e">
        <f>+#REF!</f>
        <v>#REF!</v>
      </c>
      <c r="AE150" s="89" t="e">
        <f>+#REF!</f>
        <v>#REF!</v>
      </c>
      <c r="AF150" s="89" t="e">
        <f>+#REF!</f>
        <v>#REF!</v>
      </c>
      <c r="AG150" s="89" t="e">
        <f>+#REF!</f>
        <v>#REF!</v>
      </c>
      <c r="AH150" s="88" t="e">
        <f>+#REF!</f>
        <v>#REF!</v>
      </c>
      <c r="AI150" s="88" t="e">
        <f>+#REF!</f>
        <v>#REF!</v>
      </c>
      <c r="AJ150" s="88" t="e">
        <f t="shared" si="2"/>
        <v>#REF!</v>
      </c>
    </row>
    <row r="151" spans="1:36" x14ac:dyDescent="0.2">
      <c r="A151" s="83" t="s">
        <v>822</v>
      </c>
      <c r="B151" s="22" t="s">
        <v>6</v>
      </c>
      <c r="C151" s="61">
        <f>+'Combined Rate'!E210</f>
        <v>4.8500000000000001E-2</v>
      </c>
      <c r="D151" s="61">
        <v>1.7500000000000002E-2</v>
      </c>
      <c r="E151" s="61">
        <f>+'Combined Rate'!G210</f>
        <v>0.01</v>
      </c>
      <c r="F151" s="61">
        <f>+'Combined Rate'!H210</f>
        <v>2.5000000000000001E-3</v>
      </c>
      <c r="G151" s="61">
        <f>+'Combined Rate'!I210</f>
        <v>3.0000000000000001E-3</v>
      </c>
      <c r="H151" s="61">
        <f>+'Combined Rate'!J210</f>
        <v>2.5000000000000001E-3</v>
      </c>
      <c r="I151" s="61">
        <f>+'Combined Rate'!K210</f>
        <v>0</v>
      </c>
      <c r="J151" s="61">
        <f>+'Combined Rate'!L210</f>
        <v>2.5000000000000001E-3</v>
      </c>
      <c r="K151" s="61">
        <f>+'Combined Rate'!M210</f>
        <v>0</v>
      </c>
      <c r="L151" s="61">
        <f>+'Combined Rate'!N210</f>
        <v>0</v>
      </c>
      <c r="M151" s="61">
        <f>+'Combined Rate'!O210</f>
        <v>2.5000000000000001E-3</v>
      </c>
      <c r="N151" s="61">
        <f>+'Combined Rate'!P210</f>
        <v>2E-3</v>
      </c>
      <c r="O151" s="61">
        <f>+'Combined Rate'!Q210</f>
        <v>0</v>
      </c>
      <c r="P151" s="61">
        <f>+'Combined Rate'!R210</f>
        <v>0</v>
      </c>
      <c r="Q151" s="61">
        <f>+'Combined Rate'!S210</f>
        <v>1E-3</v>
      </c>
      <c r="R151" s="61">
        <f>+'Combined Rate'!T210</f>
        <v>0</v>
      </c>
      <c r="S151" s="61">
        <f>+'Combined Rate'!U210</f>
        <v>0</v>
      </c>
      <c r="T151" s="61">
        <f>+'Combined Rate'!V210</f>
        <v>0</v>
      </c>
      <c r="U151" s="61">
        <f>+'Combined Rate'!W210</f>
        <v>0</v>
      </c>
      <c r="V151" s="88" t="e">
        <f>+#REF!</f>
        <v>#REF!</v>
      </c>
      <c r="W151" s="88" t="e">
        <f>+#REF!</f>
        <v>#REF!</v>
      </c>
      <c r="X151" s="88" t="e">
        <f>+#REF!</f>
        <v>#REF!</v>
      </c>
      <c r="Y151" s="88" t="e">
        <f>+#REF!</f>
        <v>#REF!</v>
      </c>
      <c r="Z151" s="88" t="e">
        <f>+#REF!</f>
        <v>#REF!</v>
      </c>
      <c r="AA151" s="88" t="e">
        <f>+#REF!</f>
        <v>#REF!</v>
      </c>
      <c r="AB151" s="88" t="e">
        <f>+#REF!</f>
        <v>#REF!</v>
      </c>
      <c r="AC151" s="88" t="e">
        <f>+#REF!</f>
        <v>#REF!</v>
      </c>
      <c r="AD151" s="88" t="e">
        <f>+#REF!</f>
        <v>#REF!</v>
      </c>
      <c r="AE151" s="89" t="e">
        <f>+#REF!</f>
        <v>#REF!</v>
      </c>
      <c r="AF151" s="89" t="e">
        <f>+#REF!</f>
        <v>#REF!</v>
      </c>
      <c r="AG151" s="89" t="e">
        <f>+#REF!</f>
        <v>#REF!</v>
      </c>
      <c r="AH151" s="88" t="e">
        <f>+#REF!</f>
        <v>#REF!</v>
      </c>
      <c r="AI151" s="88" t="e">
        <f>+#REF!</f>
        <v>#REF!</v>
      </c>
      <c r="AJ151" s="88" t="e">
        <f t="shared" si="2"/>
        <v>#REF!</v>
      </c>
    </row>
    <row r="152" spans="1:36" x14ac:dyDescent="0.2">
      <c r="A152" s="83" t="s">
        <v>823</v>
      </c>
      <c r="B152" s="65" t="s">
        <v>582</v>
      </c>
      <c r="C152" s="61">
        <f>+'Combined Rate'!E211</f>
        <v>4.8500000000000001E-2</v>
      </c>
      <c r="D152" s="61">
        <v>1.7500000000000002E-2</v>
      </c>
      <c r="E152" s="61">
        <f>+'Combined Rate'!G211</f>
        <v>0.01</v>
      </c>
      <c r="F152" s="61">
        <f>+'Combined Rate'!H211</f>
        <v>2.5000000000000001E-3</v>
      </c>
      <c r="G152" s="61">
        <f>+'Combined Rate'!I211</f>
        <v>3.0000000000000001E-3</v>
      </c>
      <c r="H152" s="61">
        <f>+'Combined Rate'!J211</f>
        <v>2.5000000000000001E-3</v>
      </c>
      <c r="I152" s="61">
        <f>+'Combined Rate'!K211</f>
        <v>0</v>
      </c>
      <c r="J152" s="61">
        <f>+'Combined Rate'!L211</f>
        <v>2.5000000000000001E-3</v>
      </c>
      <c r="K152" s="61">
        <f>+'Combined Rate'!M211</f>
        <v>0</v>
      </c>
      <c r="L152" s="61">
        <f>+'Combined Rate'!N211</f>
        <v>0</v>
      </c>
      <c r="M152" s="61">
        <f>+'Combined Rate'!O211</f>
        <v>2.5000000000000001E-3</v>
      </c>
      <c r="N152" s="61">
        <f>+'Combined Rate'!P211</f>
        <v>2E-3</v>
      </c>
      <c r="O152" s="61">
        <f>+'Combined Rate'!Q211</f>
        <v>0</v>
      </c>
      <c r="P152" s="61">
        <f>+'Combined Rate'!R211</f>
        <v>0</v>
      </c>
      <c r="Q152" s="61">
        <f>+'Combined Rate'!S211</f>
        <v>1E-3</v>
      </c>
      <c r="R152" s="61">
        <f>+'Combined Rate'!T211</f>
        <v>0</v>
      </c>
      <c r="S152" s="61">
        <f>+'Combined Rate'!U211</f>
        <v>0</v>
      </c>
      <c r="T152" s="61">
        <f>+'Combined Rate'!V211</f>
        <v>0</v>
      </c>
      <c r="U152" s="61">
        <f>+'Combined Rate'!W211</f>
        <v>0</v>
      </c>
      <c r="V152" s="88" t="e">
        <f>+#REF!</f>
        <v>#REF!</v>
      </c>
      <c r="W152" s="88" t="e">
        <f>+#REF!</f>
        <v>#REF!</v>
      </c>
      <c r="X152" s="88" t="e">
        <f>+#REF!</f>
        <v>#REF!</v>
      </c>
      <c r="Y152" s="88" t="e">
        <f>+#REF!</f>
        <v>#REF!</v>
      </c>
      <c r="Z152" s="88" t="e">
        <f>+#REF!</f>
        <v>#REF!</v>
      </c>
      <c r="AA152" s="88" t="e">
        <f>+#REF!</f>
        <v>#REF!</v>
      </c>
      <c r="AB152" s="88" t="e">
        <f>+#REF!</f>
        <v>#REF!</v>
      </c>
      <c r="AC152" s="88" t="e">
        <f>+#REF!</f>
        <v>#REF!</v>
      </c>
      <c r="AD152" s="88" t="e">
        <f>+#REF!</f>
        <v>#REF!</v>
      </c>
      <c r="AE152" s="89" t="e">
        <f>+#REF!</f>
        <v>#REF!</v>
      </c>
      <c r="AF152" s="89" t="e">
        <f>+#REF!</f>
        <v>#REF!</v>
      </c>
      <c r="AG152" s="89" t="e">
        <f>+#REF!</f>
        <v>#REF!</v>
      </c>
      <c r="AH152" s="88" t="e">
        <f>+#REF!</f>
        <v>#REF!</v>
      </c>
      <c r="AI152" s="88" t="e">
        <f>+#REF!</f>
        <v>#REF!</v>
      </c>
      <c r="AJ152" s="88" t="e">
        <f t="shared" si="2"/>
        <v>#REF!</v>
      </c>
    </row>
    <row r="153" spans="1:36" x14ac:dyDescent="0.2">
      <c r="A153" s="60" t="s">
        <v>824</v>
      </c>
      <c r="B153" s="22" t="s">
        <v>315</v>
      </c>
      <c r="C153" s="61">
        <f>+'Combined Rate'!E212</f>
        <v>4.8500000000000001E-2</v>
      </c>
      <c r="D153" s="61">
        <v>1.7500000000000002E-2</v>
      </c>
      <c r="E153" s="61">
        <f>+'Combined Rate'!G212</f>
        <v>0.01</v>
      </c>
      <c r="F153" s="61">
        <f>+'Combined Rate'!H212</f>
        <v>2.5000000000000001E-3</v>
      </c>
      <c r="G153" s="61">
        <f>+'Combined Rate'!I212</f>
        <v>3.0000000000000001E-3</v>
      </c>
      <c r="H153" s="61">
        <f>+'Combined Rate'!J212</f>
        <v>2.5000000000000001E-3</v>
      </c>
      <c r="I153" s="61">
        <f>+'Combined Rate'!K212</f>
        <v>0</v>
      </c>
      <c r="J153" s="61">
        <f>+'Combined Rate'!L212</f>
        <v>2.5000000000000001E-3</v>
      </c>
      <c r="K153" s="61">
        <f>+'Combined Rate'!M212</f>
        <v>0</v>
      </c>
      <c r="L153" s="61">
        <f>+'Combined Rate'!N212</f>
        <v>0</v>
      </c>
      <c r="M153" s="61">
        <f>+'Combined Rate'!O212</f>
        <v>2.5000000000000001E-3</v>
      </c>
      <c r="N153" s="61">
        <f>+'Combined Rate'!P212</f>
        <v>2E-3</v>
      </c>
      <c r="O153" s="61">
        <f>+'Combined Rate'!Q212</f>
        <v>0</v>
      </c>
      <c r="P153" s="61">
        <f>+'Combined Rate'!R212</f>
        <v>0</v>
      </c>
      <c r="Q153" s="61">
        <f>+'Combined Rate'!S212</f>
        <v>1E-3</v>
      </c>
      <c r="R153" s="61">
        <f>+'Combined Rate'!T212</f>
        <v>0</v>
      </c>
      <c r="S153" s="61">
        <f>+'Combined Rate'!U212</f>
        <v>0</v>
      </c>
      <c r="T153" s="61">
        <f>+'Combined Rate'!V212</f>
        <v>0</v>
      </c>
      <c r="U153" s="61">
        <f>+'Combined Rate'!W212</f>
        <v>0</v>
      </c>
      <c r="V153" s="88" t="e">
        <f>+#REF!</f>
        <v>#REF!</v>
      </c>
      <c r="W153" s="88" t="e">
        <f>+#REF!</f>
        <v>#REF!</v>
      </c>
      <c r="X153" s="88" t="e">
        <f>+#REF!</f>
        <v>#REF!</v>
      </c>
      <c r="Y153" s="88" t="e">
        <f>+#REF!</f>
        <v>#REF!</v>
      </c>
      <c r="Z153" s="88" t="e">
        <f>+#REF!</f>
        <v>#REF!</v>
      </c>
      <c r="AA153" s="88" t="e">
        <f>+#REF!</f>
        <v>#REF!</v>
      </c>
      <c r="AB153" s="88" t="e">
        <f>+#REF!</f>
        <v>#REF!</v>
      </c>
      <c r="AC153" s="88" t="e">
        <f>+#REF!</f>
        <v>#REF!</v>
      </c>
      <c r="AD153" s="88" t="e">
        <f>+#REF!</f>
        <v>#REF!</v>
      </c>
      <c r="AE153" s="89" t="e">
        <f>+#REF!</f>
        <v>#REF!</v>
      </c>
      <c r="AF153" s="89" t="e">
        <f>+#REF!</f>
        <v>#REF!</v>
      </c>
      <c r="AG153" s="89" t="e">
        <f>+#REF!</f>
        <v>#REF!</v>
      </c>
      <c r="AH153" s="88" t="e">
        <f>+#REF!</f>
        <v>#REF!</v>
      </c>
      <c r="AI153" s="88" t="e">
        <f>+#REF!</f>
        <v>#REF!</v>
      </c>
      <c r="AJ153" s="88" t="e">
        <f t="shared" si="2"/>
        <v>#REF!</v>
      </c>
    </row>
    <row r="154" spans="1:36" x14ac:dyDescent="0.2">
      <c r="A154" s="60" t="s">
        <v>825</v>
      </c>
      <c r="B154" s="22" t="s">
        <v>635</v>
      </c>
      <c r="C154" s="61">
        <f>+'Combined Rate'!E213</f>
        <v>4.8500000000000001E-2</v>
      </c>
      <c r="D154" s="61">
        <v>1.7500000000000002E-2</v>
      </c>
      <c r="E154" s="61">
        <f>+'Combined Rate'!G213</f>
        <v>0.01</v>
      </c>
      <c r="F154" s="61">
        <f>+'Combined Rate'!H213</f>
        <v>2.5000000000000001E-3</v>
      </c>
      <c r="G154" s="61">
        <f>+'Combined Rate'!I213</f>
        <v>3.0000000000000001E-3</v>
      </c>
      <c r="H154" s="61">
        <f>+'Combined Rate'!J213</f>
        <v>2.5000000000000001E-3</v>
      </c>
      <c r="I154" s="61">
        <f>+'Combined Rate'!K213</f>
        <v>0</v>
      </c>
      <c r="J154" s="61">
        <f>+'Combined Rate'!L213</f>
        <v>2.5000000000000001E-3</v>
      </c>
      <c r="K154" s="61">
        <f>+'Combined Rate'!M213</f>
        <v>0</v>
      </c>
      <c r="L154" s="61">
        <f>+'Combined Rate'!N213</f>
        <v>0</v>
      </c>
      <c r="M154" s="61">
        <f>+'Combined Rate'!O213</f>
        <v>2.5000000000000001E-3</v>
      </c>
      <c r="N154" s="61">
        <f>+'Combined Rate'!P213</f>
        <v>2E-3</v>
      </c>
      <c r="O154" s="61">
        <f>+'Combined Rate'!Q213</f>
        <v>0</v>
      </c>
      <c r="P154" s="61">
        <f>+'Combined Rate'!R213</f>
        <v>0</v>
      </c>
      <c r="Q154" s="61">
        <f>+'Combined Rate'!S213</f>
        <v>1E-3</v>
      </c>
      <c r="R154" s="61">
        <f>+'Combined Rate'!T213</f>
        <v>0</v>
      </c>
      <c r="S154" s="61">
        <f>+'Combined Rate'!U213</f>
        <v>0</v>
      </c>
      <c r="T154" s="61">
        <f>+'Combined Rate'!V213</f>
        <v>0</v>
      </c>
      <c r="U154" s="61">
        <f>+'Combined Rate'!W213</f>
        <v>0</v>
      </c>
      <c r="V154" s="88" t="e">
        <f>+#REF!</f>
        <v>#REF!</v>
      </c>
      <c r="W154" s="88" t="e">
        <f>+#REF!</f>
        <v>#REF!</v>
      </c>
      <c r="X154" s="88" t="e">
        <f>+#REF!</f>
        <v>#REF!</v>
      </c>
      <c r="Y154" s="88" t="e">
        <f>+#REF!</f>
        <v>#REF!</v>
      </c>
      <c r="Z154" s="88" t="e">
        <f>+#REF!</f>
        <v>#REF!</v>
      </c>
      <c r="AA154" s="88" t="e">
        <f>+#REF!</f>
        <v>#REF!</v>
      </c>
      <c r="AB154" s="88" t="e">
        <f>+#REF!</f>
        <v>#REF!</v>
      </c>
      <c r="AC154" s="88" t="e">
        <f>+#REF!</f>
        <v>#REF!</v>
      </c>
      <c r="AD154" s="88" t="e">
        <f>+#REF!</f>
        <v>#REF!</v>
      </c>
      <c r="AE154" s="89" t="e">
        <f>+#REF!</f>
        <v>#REF!</v>
      </c>
      <c r="AF154" s="89" t="e">
        <f>+#REF!</f>
        <v>#REF!</v>
      </c>
      <c r="AG154" s="89" t="e">
        <f>+#REF!</f>
        <v>#REF!</v>
      </c>
      <c r="AH154" s="88" t="e">
        <f>+#REF!</f>
        <v>#REF!</v>
      </c>
      <c r="AI154" s="88" t="e">
        <f>+#REF!</f>
        <v>#REF!</v>
      </c>
      <c r="AJ154" s="88" t="e">
        <f t="shared" si="2"/>
        <v>#REF!</v>
      </c>
    </row>
    <row r="155" spans="1:36" x14ac:dyDescent="0.2">
      <c r="A155" s="60" t="s">
        <v>826</v>
      </c>
      <c r="B155" s="22" t="s">
        <v>317</v>
      </c>
      <c r="C155" s="61">
        <f>+'Combined Rate'!E214</f>
        <v>4.8500000000000001E-2</v>
      </c>
      <c r="D155" s="61">
        <v>1.7500000000000002E-2</v>
      </c>
      <c r="E155" s="61">
        <f>+'Combined Rate'!G214</f>
        <v>0.01</v>
      </c>
      <c r="F155" s="61">
        <f>+'Combined Rate'!H214</f>
        <v>2.5000000000000001E-3</v>
      </c>
      <c r="G155" s="61">
        <f>+'Combined Rate'!I214</f>
        <v>3.0000000000000001E-3</v>
      </c>
      <c r="H155" s="61">
        <f>+'Combined Rate'!J214</f>
        <v>2.5000000000000001E-3</v>
      </c>
      <c r="I155" s="61">
        <f>+'Combined Rate'!K214</f>
        <v>0</v>
      </c>
      <c r="J155" s="61">
        <f>+'Combined Rate'!L214</f>
        <v>2.5000000000000001E-3</v>
      </c>
      <c r="K155" s="61">
        <f>+'Combined Rate'!M214</f>
        <v>0</v>
      </c>
      <c r="L155" s="61">
        <f>+'Combined Rate'!N214</f>
        <v>0</v>
      </c>
      <c r="M155" s="61">
        <f>+'Combined Rate'!O214</f>
        <v>2.5000000000000001E-3</v>
      </c>
      <c r="N155" s="61">
        <f>+'Combined Rate'!P214</f>
        <v>2E-3</v>
      </c>
      <c r="O155" s="61">
        <f>+'Combined Rate'!Q214</f>
        <v>0</v>
      </c>
      <c r="P155" s="61">
        <f>+'Combined Rate'!R214</f>
        <v>0</v>
      </c>
      <c r="Q155" s="61">
        <f>+'Combined Rate'!S214</f>
        <v>1E-3</v>
      </c>
      <c r="R155" s="61">
        <f>+'Combined Rate'!T214</f>
        <v>0</v>
      </c>
      <c r="S155" s="61">
        <f>+'Combined Rate'!U214</f>
        <v>2E-3</v>
      </c>
      <c r="T155" s="61">
        <f>+'Combined Rate'!V214</f>
        <v>0</v>
      </c>
      <c r="U155" s="61">
        <f>+'Combined Rate'!W214</f>
        <v>0</v>
      </c>
      <c r="V155" s="88" t="e">
        <f>+#REF!</f>
        <v>#REF!</v>
      </c>
      <c r="W155" s="88" t="e">
        <f>+#REF!</f>
        <v>#REF!</v>
      </c>
      <c r="X155" s="88" t="e">
        <f>+#REF!</f>
        <v>#REF!</v>
      </c>
      <c r="Y155" s="88" t="e">
        <f>+#REF!</f>
        <v>#REF!</v>
      </c>
      <c r="Z155" s="88" t="e">
        <f>+#REF!</f>
        <v>#REF!</v>
      </c>
      <c r="AA155" s="88" t="e">
        <f>+#REF!</f>
        <v>#REF!</v>
      </c>
      <c r="AB155" s="88" t="e">
        <f>+#REF!</f>
        <v>#REF!</v>
      </c>
      <c r="AC155" s="88" t="e">
        <f>+#REF!</f>
        <v>#REF!</v>
      </c>
      <c r="AD155" s="88" t="e">
        <f>+#REF!</f>
        <v>#REF!</v>
      </c>
      <c r="AE155" s="89" t="e">
        <f>+#REF!</f>
        <v>#REF!</v>
      </c>
      <c r="AF155" s="89" t="e">
        <f>+#REF!</f>
        <v>#REF!</v>
      </c>
      <c r="AG155" s="89" t="e">
        <f>+#REF!</f>
        <v>#REF!</v>
      </c>
      <c r="AH155" s="88" t="e">
        <f>+#REF!</f>
        <v>#REF!</v>
      </c>
      <c r="AI155" s="88" t="e">
        <f>+#REF!</f>
        <v>#REF!</v>
      </c>
      <c r="AJ155" s="88" t="e">
        <f t="shared" si="2"/>
        <v>#REF!</v>
      </c>
    </row>
    <row r="156" spans="1:36" x14ac:dyDescent="0.2">
      <c r="A156" s="60" t="s">
        <v>827</v>
      </c>
      <c r="B156" s="22" t="s">
        <v>319</v>
      </c>
      <c r="C156" s="61">
        <f>+'Combined Rate'!E215</f>
        <v>4.8500000000000001E-2</v>
      </c>
      <c r="D156" s="61">
        <v>1.7500000000000002E-2</v>
      </c>
      <c r="E156" s="61">
        <f>+'Combined Rate'!G215</f>
        <v>0.01</v>
      </c>
      <c r="F156" s="61">
        <f>+'Combined Rate'!H215</f>
        <v>2.5000000000000001E-3</v>
      </c>
      <c r="G156" s="61">
        <f>+'Combined Rate'!I215</f>
        <v>3.0000000000000001E-3</v>
      </c>
      <c r="H156" s="61">
        <f>+'Combined Rate'!J215</f>
        <v>2.5000000000000001E-3</v>
      </c>
      <c r="I156" s="61">
        <f>+'Combined Rate'!K215</f>
        <v>0</v>
      </c>
      <c r="J156" s="61">
        <f>+'Combined Rate'!L215</f>
        <v>2.5000000000000001E-3</v>
      </c>
      <c r="K156" s="61">
        <f>+'Combined Rate'!M215</f>
        <v>0</v>
      </c>
      <c r="L156" s="61">
        <f>+'Combined Rate'!N215</f>
        <v>0</v>
      </c>
      <c r="M156" s="61">
        <f>+'Combined Rate'!O215</f>
        <v>2.5000000000000001E-3</v>
      </c>
      <c r="N156" s="61">
        <f>+'Combined Rate'!P215</f>
        <v>2E-3</v>
      </c>
      <c r="O156" s="61">
        <f>+'Combined Rate'!Q215</f>
        <v>0</v>
      </c>
      <c r="P156" s="61">
        <f>+'Combined Rate'!R215</f>
        <v>0</v>
      </c>
      <c r="Q156" s="61">
        <f>+'Combined Rate'!S215</f>
        <v>1E-3</v>
      </c>
      <c r="R156" s="61">
        <f>+'Combined Rate'!T215</f>
        <v>0</v>
      </c>
      <c r="S156" s="61">
        <f>+'Combined Rate'!U215</f>
        <v>0</v>
      </c>
      <c r="T156" s="61">
        <f>+'Combined Rate'!V215</f>
        <v>0</v>
      </c>
      <c r="U156" s="61">
        <f>+'Combined Rate'!W215</f>
        <v>0</v>
      </c>
      <c r="V156" s="88" t="e">
        <f>+#REF!</f>
        <v>#REF!</v>
      </c>
      <c r="W156" s="88" t="e">
        <f>+#REF!</f>
        <v>#REF!</v>
      </c>
      <c r="X156" s="88" t="e">
        <f>+#REF!</f>
        <v>#REF!</v>
      </c>
      <c r="Y156" s="88" t="e">
        <f>+#REF!</f>
        <v>#REF!</v>
      </c>
      <c r="Z156" s="88" t="e">
        <f>+#REF!</f>
        <v>#REF!</v>
      </c>
      <c r="AA156" s="88" t="e">
        <f>+#REF!</f>
        <v>#REF!</v>
      </c>
      <c r="AB156" s="88" t="e">
        <f>+#REF!</f>
        <v>#REF!</v>
      </c>
      <c r="AC156" s="88" t="e">
        <f>+#REF!</f>
        <v>#REF!</v>
      </c>
      <c r="AD156" s="88" t="e">
        <f>+#REF!</f>
        <v>#REF!</v>
      </c>
      <c r="AE156" s="89" t="e">
        <f>+#REF!</f>
        <v>#REF!</v>
      </c>
      <c r="AF156" s="89" t="e">
        <f>+#REF!</f>
        <v>#REF!</v>
      </c>
      <c r="AG156" s="89" t="e">
        <f>+#REF!</f>
        <v>#REF!</v>
      </c>
      <c r="AH156" s="88" t="e">
        <f>+#REF!</f>
        <v>#REF!</v>
      </c>
      <c r="AI156" s="88" t="e">
        <f>+#REF!</f>
        <v>#REF!</v>
      </c>
      <c r="AJ156" s="88" t="e">
        <f t="shared" si="2"/>
        <v>#REF!</v>
      </c>
    </row>
    <row r="157" spans="1:36" x14ac:dyDescent="0.2">
      <c r="A157" s="60" t="s">
        <v>828</v>
      </c>
      <c r="B157" s="22" t="s">
        <v>321</v>
      </c>
      <c r="C157" s="61">
        <f>+'Combined Rate'!E216</f>
        <v>4.8500000000000001E-2</v>
      </c>
      <c r="D157" s="61">
        <v>1.7500000000000002E-2</v>
      </c>
      <c r="E157" s="61">
        <f>+'Combined Rate'!G216</f>
        <v>0.01</v>
      </c>
      <c r="F157" s="61">
        <f>+'Combined Rate'!H216</f>
        <v>2.5000000000000001E-3</v>
      </c>
      <c r="G157" s="61">
        <f>+'Combined Rate'!I216</f>
        <v>3.0000000000000001E-3</v>
      </c>
      <c r="H157" s="61">
        <f>+'Combined Rate'!J216</f>
        <v>2.5000000000000001E-3</v>
      </c>
      <c r="I157" s="61">
        <f>+'Combined Rate'!K216</f>
        <v>0</v>
      </c>
      <c r="J157" s="61">
        <f>+'Combined Rate'!L216</f>
        <v>2.5000000000000001E-3</v>
      </c>
      <c r="K157" s="61">
        <f>+'Combined Rate'!M216</f>
        <v>0</v>
      </c>
      <c r="L157" s="61">
        <f>+'Combined Rate'!N216</f>
        <v>0</v>
      </c>
      <c r="M157" s="61">
        <f>+'Combined Rate'!O216</f>
        <v>2.5000000000000001E-3</v>
      </c>
      <c r="N157" s="61">
        <f>+'Combined Rate'!P216</f>
        <v>2E-3</v>
      </c>
      <c r="O157" s="61">
        <f>+'Combined Rate'!Q216</f>
        <v>0</v>
      </c>
      <c r="P157" s="61">
        <f>+'Combined Rate'!R216</f>
        <v>0</v>
      </c>
      <c r="Q157" s="61">
        <f>+'Combined Rate'!S216</f>
        <v>1E-3</v>
      </c>
      <c r="R157" s="61">
        <f>+'Combined Rate'!T216</f>
        <v>0</v>
      </c>
      <c r="S157" s="61">
        <f>+'Combined Rate'!U216</f>
        <v>0</v>
      </c>
      <c r="T157" s="61">
        <f>+'Combined Rate'!V216</f>
        <v>0</v>
      </c>
      <c r="U157" s="61">
        <f>+'Combined Rate'!W216</f>
        <v>5.0000000000000001E-3</v>
      </c>
      <c r="V157" s="88" t="e">
        <f>+#REF!</f>
        <v>#REF!</v>
      </c>
      <c r="W157" s="88" t="e">
        <f>+#REF!</f>
        <v>#REF!</v>
      </c>
      <c r="X157" s="88" t="e">
        <f>+#REF!</f>
        <v>#REF!</v>
      </c>
      <c r="Y157" s="88" t="e">
        <f>+#REF!</f>
        <v>#REF!</v>
      </c>
      <c r="Z157" s="88" t="e">
        <f>+#REF!</f>
        <v>#REF!</v>
      </c>
      <c r="AA157" s="88" t="e">
        <f>+#REF!</f>
        <v>#REF!</v>
      </c>
      <c r="AB157" s="88" t="e">
        <f>+#REF!</f>
        <v>#REF!</v>
      </c>
      <c r="AC157" s="88" t="e">
        <f>+#REF!</f>
        <v>#REF!</v>
      </c>
      <c r="AD157" s="88" t="e">
        <f>+#REF!</f>
        <v>#REF!</v>
      </c>
      <c r="AE157" s="89" t="e">
        <f>+#REF!</f>
        <v>#REF!</v>
      </c>
      <c r="AF157" s="89" t="e">
        <f>+#REF!</f>
        <v>#REF!</v>
      </c>
      <c r="AG157" s="89" t="e">
        <f>+#REF!</f>
        <v>#REF!</v>
      </c>
      <c r="AH157" s="88" t="e">
        <f>+#REF!</f>
        <v>#REF!</v>
      </c>
      <c r="AI157" s="88" t="e">
        <f>+#REF!</f>
        <v>#REF!</v>
      </c>
      <c r="AJ157" s="88" t="e">
        <f t="shared" si="2"/>
        <v>#REF!</v>
      </c>
    </row>
    <row r="158" spans="1:36" x14ac:dyDescent="0.2">
      <c r="A158" s="60" t="s">
        <v>829</v>
      </c>
      <c r="B158" s="22" t="s">
        <v>323</v>
      </c>
      <c r="C158" s="61">
        <f>+'Combined Rate'!E217</f>
        <v>4.8500000000000001E-2</v>
      </c>
      <c r="D158" s="61">
        <v>1.7500000000000002E-2</v>
      </c>
      <c r="E158" s="61">
        <f>+'Combined Rate'!G217</f>
        <v>0.01</v>
      </c>
      <c r="F158" s="61">
        <f>+'Combined Rate'!H217</f>
        <v>2.5000000000000001E-3</v>
      </c>
      <c r="G158" s="61">
        <f>+'Combined Rate'!I217</f>
        <v>3.0000000000000001E-3</v>
      </c>
      <c r="H158" s="61">
        <f>+'Combined Rate'!J217</f>
        <v>2.5000000000000001E-3</v>
      </c>
      <c r="I158" s="61">
        <f>+'Combined Rate'!K217</f>
        <v>0</v>
      </c>
      <c r="J158" s="61">
        <f>+'Combined Rate'!L217</f>
        <v>2.5000000000000001E-3</v>
      </c>
      <c r="K158" s="61">
        <f>+'Combined Rate'!M217</f>
        <v>0</v>
      </c>
      <c r="L158" s="61">
        <f>+'Combined Rate'!N217</f>
        <v>0</v>
      </c>
      <c r="M158" s="61">
        <f>+'Combined Rate'!O217</f>
        <v>2.5000000000000001E-3</v>
      </c>
      <c r="N158" s="61">
        <f>+'Combined Rate'!P217</f>
        <v>2E-3</v>
      </c>
      <c r="O158" s="61">
        <f>+'Combined Rate'!Q217</f>
        <v>0</v>
      </c>
      <c r="P158" s="61">
        <f>+'Combined Rate'!R217</f>
        <v>0</v>
      </c>
      <c r="Q158" s="61">
        <f>+'Combined Rate'!S217</f>
        <v>1E-3</v>
      </c>
      <c r="R158" s="61">
        <f>+'Combined Rate'!T217</f>
        <v>0</v>
      </c>
      <c r="S158" s="61">
        <f>+'Combined Rate'!U217</f>
        <v>0</v>
      </c>
      <c r="T158" s="61">
        <f>+'Combined Rate'!V217</f>
        <v>0</v>
      </c>
      <c r="U158" s="61">
        <f>+'Combined Rate'!W217</f>
        <v>0</v>
      </c>
      <c r="V158" s="88" t="e">
        <f>+#REF!</f>
        <v>#REF!</v>
      </c>
      <c r="W158" s="88" t="e">
        <f>+#REF!</f>
        <v>#REF!</v>
      </c>
      <c r="X158" s="88" t="e">
        <f>+#REF!</f>
        <v>#REF!</v>
      </c>
      <c r="Y158" s="88" t="e">
        <f>+#REF!</f>
        <v>#REF!</v>
      </c>
      <c r="Z158" s="88" t="e">
        <f>+#REF!</f>
        <v>#REF!</v>
      </c>
      <c r="AA158" s="88" t="e">
        <f>+#REF!</f>
        <v>#REF!</v>
      </c>
      <c r="AB158" s="88" t="e">
        <f>+#REF!</f>
        <v>#REF!</v>
      </c>
      <c r="AC158" s="88" t="e">
        <f>+#REF!</f>
        <v>#REF!</v>
      </c>
      <c r="AD158" s="88" t="e">
        <f>+#REF!</f>
        <v>#REF!</v>
      </c>
      <c r="AE158" s="89" t="e">
        <f>+#REF!</f>
        <v>#REF!</v>
      </c>
      <c r="AF158" s="89" t="e">
        <f>+#REF!</f>
        <v>#REF!</v>
      </c>
      <c r="AG158" s="89" t="e">
        <f>+#REF!</f>
        <v>#REF!</v>
      </c>
      <c r="AH158" s="88" t="e">
        <f>+#REF!</f>
        <v>#REF!</v>
      </c>
      <c r="AI158" s="88" t="e">
        <f>+#REF!</f>
        <v>#REF!</v>
      </c>
      <c r="AJ158" s="88" t="e">
        <f t="shared" si="2"/>
        <v>#REF!</v>
      </c>
    </row>
    <row r="159" spans="1:36" x14ac:dyDescent="0.2">
      <c r="A159" s="60" t="s">
        <v>830</v>
      </c>
      <c r="B159" s="22" t="s">
        <v>325</v>
      </c>
      <c r="C159" s="61">
        <f>+'Combined Rate'!E218</f>
        <v>4.8500000000000001E-2</v>
      </c>
      <c r="D159" s="61">
        <v>1.7500000000000002E-2</v>
      </c>
      <c r="E159" s="61">
        <f>+'Combined Rate'!G218</f>
        <v>0.01</v>
      </c>
      <c r="F159" s="61">
        <f>+'Combined Rate'!H218</f>
        <v>2.5000000000000001E-3</v>
      </c>
      <c r="G159" s="61">
        <f>+'Combined Rate'!I218</f>
        <v>3.0000000000000001E-3</v>
      </c>
      <c r="H159" s="61">
        <f>+'Combined Rate'!J218</f>
        <v>2.5000000000000001E-3</v>
      </c>
      <c r="I159" s="61">
        <f>+'Combined Rate'!K218</f>
        <v>0</v>
      </c>
      <c r="J159" s="61">
        <f>+'Combined Rate'!L218</f>
        <v>2.5000000000000001E-3</v>
      </c>
      <c r="K159" s="61">
        <f>+'Combined Rate'!M218</f>
        <v>0</v>
      </c>
      <c r="L159" s="61">
        <f>+'Combined Rate'!N218</f>
        <v>0</v>
      </c>
      <c r="M159" s="61">
        <f>+'Combined Rate'!O218</f>
        <v>2.5000000000000001E-3</v>
      </c>
      <c r="N159" s="61">
        <f>+'Combined Rate'!P218</f>
        <v>2E-3</v>
      </c>
      <c r="O159" s="61">
        <f>+'Combined Rate'!Q218</f>
        <v>0</v>
      </c>
      <c r="P159" s="61">
        <f>+'Combined Rate'!R218</f>
        <v>0</v>
      </c>
      <c r="Q159" s="61">
        <f>+'Combined Rate'!S218</f>
        <v>1E-3</v>
      </c>
      <c r="R159" s="61">
        <f>+'Combined Rate'!T218</f>
        <v>0</v>
      </c>
      <c r="S159" s="61">
        <f>+'Combined Rate'!U218</f>
        <v>0</v>
      </c>
      <c r="T159" s="61">
        <f>+'Combined Rate'!V218</f>
        <v>0</v>
      </c>
      <c r="U159" s="61">
        <f>+'Combined Rate'!W218</f>
        <v>0</v>
      </c>
      <c r="V159" s="88" t="e">
        <f>+#REF!</f>
        <v>#REF!</v>
      </c>
      <c r="W159" s="88" t="e">
        <f>+#REF!</f>
        <v>#REF!</v>
      </c>
      <c r="X159" s="88" t="e">
        <f>+#REF!</f>
        <v>#REF!</v>
      </c>
      <c r="Y159" s="88" t="e">
        <f>+#REF!</f>
        <v>#REF!</v>
      </c>
      <c r="Z159" s="88" t="e">
        <f>+#REF!</f>
        <v>#REF!</v>
      </c>
      <c r="AA159" s="88" t="e">
        <f>+#REF!</f>
        <v>#REF!</v>
      </c>
      <c r="AB159" s="88" t="e">
        <f>+#REF!</f>
        <v>#REF!</v>
      </c>
      <c r="AC159" s="88" t="e">
        <f>+#REF!</f>
        <v>#REF!</v>
      </c>
      <c r="AD159" s="88" t="e">
        <f>+#REF!</f>
        <v>#REF!</v>
      </c>
      <c r="AE159" s="89" t="e">
        <f>+#REF!</f>
        <v>#REF!</v>
      </c>
      <c r="AF159" s="89" t="e">
        <f>+#REF!</f>
        <v>#REF!</v>
      </c>
      <c r="AG159" s="89" t="e">
        <f>+#REF!</f>
        <v>#REF!</v>
      </c>
      <c r="AH159" s="88" t="e">
        <f>+#REF!</f>
        <v>#REF!</v>
      </c>
      <c r="AI159" s="88" t="e">
        <f>+#REF!</f>
        <v>#REF!</v>
      </c>
      <c r="AJ159" s="88" t="e">
        <f t="shared" si="2"/>
        <v>#REF!</v>
      </c>
    </row>
    <row r="160" spans="1:36" x14ac:dyDescent="0.2">
      <c r="A160" s="60" t="s">
        <v>831</v>
      </c>
      <c r="B160" s="22" t="s">
        <v>327</v>
      </c>
      <c r="C160" s="61">
        <f>+'Combined Rate'!E219</f>
        <v>4.8500000000000001E-2</v>
      </c>
      <c r="D160" s="61">
        <v>1.7500000000000002E-2</v>
      </c>
      <c r="E160" s="61">
        <f>+'Combined Rate'!G219</f>
        <v>0.01</v>
      </c>
      <c r="F160" s="61">
        <f>+'Combined Rate'!H219</f>
        <v>2.5000000000000001E-3</v>
      </c>
      <c r="G160" s="61">
        <f>+'Combined Rate'!I219</f>
        <v>3.0000000000000001E-3</v>
      </c>
      <c r="H160" s="61">
        <f>+'Combined Rate'!J219</f>
        <v>2.5000000000000001E-3</v>
      </c>
      <c r="I160" s="61">
        <f>+'Combined Rate'!K219</f>
        <v>0</v>
      </c>
      <c r="J160" s="61">
        <f>+'Combined Rate'!L219</f>
        <v>2.5000000000000001E-3</v>
      </c>
      <c r="K160" s="61">
        <f>+'Combined Rate'!M219</f>
        <v>0</v>
      </c>
      <c r="L160" s="61">
        <f>+'Combined Rate'!N219</f>
        <v>0</v>
      </c>
      <c r="M160" s="61">
        <f>+'Combined Rate'!O219</f>
        <v>2.5000000000000001E-3</v>
      </c>
      <c r="N160" s="61">
        <f>+'Combined Rate'!P219</f>
        <v>2E-3</v>
      </c>
      <c r="O160" s="61">
        <f>+'Combined Rate'!Q219</f>
        <v>0</v>
      </c>
      <c r="P160" s="61">
        <f>+'Combined Rate'!R219</f>
        <v>0</v>
      </c>
      <c r="Q160" s="61">
        <f>+'Combined Rate'!S219</f>
        <v>1E-3</v>
      </c>
      <c r="R160" s="61">
        <f>+'Combined Rate'!T219</f>
        <v>0</v>
      </c>
      <c r="S160" s="61">
        <f>+'Combined Rate'!U219</f>
        <v>2E-3</v>
      </c>
      <c r="T160" s="61">
        <f>+'Combined Rate'!V219</f>
        <v>0</v>
      </c>
      <c r="U160" s="61">
        <f>+'Combined Rate'!W219</f>
        <v>0</v>
      </c>
      <c r="V160" s="88" t="e">
        <f>+#REF!</f>
        <v>#REF!</v>
      </c>
      <c r="W160" s="88" t="e">
        <f>+#REF!</f>
        <v>#REF!</v>
      </c>
      <c r="X160" s="88" t="e">
        <f>+#REF!</f>
        <v>#REF!</v>
      </c>
      <c r="Y160" s="88" t="e">
        <f>+#REF!</f>
        <v>#REF!</v>
      </c>
      <c r="Z160" s="88" t="e">
        <f>+#REF!</f>
        <v>#REF!</v>
      </c>
      <c r="AA160" s="88" t="e">
        <f>+#REF!</f>
        <v>#REF!</v>
      </c>
      <c r="AB160" s="88" t="e">
        <f>+#REF!</f>
        <v>#REF!</v>
      </c>
      <c r="AC160" s="88" t="e">
        <f>+#REF!</f>
        <v>#REF!</v>
      </c>
      <c r="AD160" s="88" t="e">
        <f>+#REF!</f>
        <v>#REF!</v>
      </c>
      <c r="AE160" s="89" t="e">
        <f>+#REF!</f>
        <v>#REF!</v>
      </c>
      <c r="AF160" s="89" t="e">
        <f>+#REF!</f>
        <v>#REF!</v>
      </c>
      <c r="AG160" s="89" t="e">
        <f>+#REF!</f>
        <v>#REF!</v>
      </c>
      <c r="AH160" s="88" t="e">
        <f>+#REF!</f>
        <v>#REF!</v>
      </c>
      <c r="AI160" s="88" t="e">
        <f>+#REF!</f>
        <v>#REF!</v>
      </c>
      <c r="AJ160" s="88" t="e">
        <f t="shared" si="2"/>
        <v>#REF!</v>
      </c>
    </row>
    <row r="161" spans="1:36" x14ac:dyDescent="0.2">
      <c r="A161" s="83" t="s">
        <v>832</v>
      </c>
      <c r="B161" s="65" t="s">
        <v>329</v>
      </c>
      <c r="C161" s="61">
        <f>+'Combined Rate'!E220</f>
        <v>4.8500000000000001E-2</v>
      </c>
      <c r="D161" s="61">
        <v>1.7500000000000002E-2</v>
      </c>
      <c r="E161" s="61">
        <f>+'Combined Rate'!G220</f>
        <v>0.01</v>
      </c>
      <c r="F161" s="61">
        <f>+'Combined Rate'!H220</f>
        <v>2.5000000000000001E-3</v>
      </c>
      <c r="G161" s="61">
        <f>+'Combined Rate'!I220</f>
        <v>3.0000000000000001E-3</v>
      </c>
      <c r="H161" s="61">
        <f>+'Combined Rate'!J220</f>
        <v>2.5000000000000001E-3</v>
      </c>
      <c r="I161" s="61">
        <f>+'Combined Rate'!K220</f>
        <v>0</v>
      </c>
      <c r="J161" s="61">
        <f>+'Combined Rate'!L220</f>
        <v>2.5000000000000001E-3</v>
      </c>
      <c r="K161" s="61">
        <f>+'Combined Rate'!M220</f>
        <v>0</v>
      </c>
      <c r="L161" s="61">
        <f>+'Combined Rate'!N220</f>
        <v>0</v>
      </c>
      <c r="M161" s="61">
        <f>+'Combined Rate'!O220</f>
        <v>2.5000000000000001E-3</v>
      </c>
      <c r="N161" s="61">
        <f>+'Combined Rate'!P220</f>
        <v>2E-3</v>
      </c>
      <c r="O161" s="61">
        <f>+'Combined Rate'!Q220</f>
        <v>0</v>
      </c>
      <c r="P161" s="61">
        <f>+'Combined Rate'!R220</f>
        <v>0</v>
      </c>
      <c r="Q161" s="61">
        <f>+'Combined Rate'!S220</f>
        <v>1E-3</v>
      </c>
      <c r="R161" s="61">
        <f>+'Combined Rate'!T220</f>
        <v>0</v>
      </c>
      <c r="S161" s="61">
        <f>+'Combined Rate'!U220</f>
        <v>0</v>
      </c>
      <c r="T161" s="61">
        <f>+'Combined Rate'!V220</f>
        <v>0</v>
      </c>
      <c r="U161" s="61">
        <f>+'Combined Rate'!W220</f>
        <v>0</v>
      </c>
      <c r="V161" s="88" t="e">
        <f>+#REF!</f>
        <v>#REF!</v>
      </c>
      <c r="W161" s="88" t="e">
        <f>+#REF!</f>
        <v>#REF!</v>
      </c>
      <c r="X161" s="88" t="e">
        <f>+#REF!</f>
        <v>#REF!</v>
      </c>
      <c r="Y161" s="88" t="e">
        <f>+#REF!</f>
        <v>#REF!</v>
      </c>
      <c r="Z161" s="88" t="e">
        <f>+#REF!</f>
        <v>#REF!</v>
      </c>
      <c r="AA161" s="88" t="e">
        <f>+#REF!</f>
        <v>#REF!</v>
      </c>
      <c r="AB161" s="88" t="e">
        <f>+#REF!</f>
        <v>#REF!</v>
      </c>
      <c r="AC161" s="88" t="e">
        <f>+#REF!</f>
        <v>#REF!</v>
      </c>
      <c r="AD161" s="88" t="e">
        <f>+#REF!</f>
        <v>#REF!</v>
      </c>
      <c r="AE161" s="89" t="e">
        <f>+#REF!</f>
        <v>#REF!</v>
      </c>
      <c r="AF161" s="89" t="e">
        <f>+#REF!</f>
        <v>#REF!</v>
      </c>
      <c r="AG161" s="89" t="e">
        <f>+#REF!</f>
        <v>#REF!</v>
      </c>
      <c r="AH161" s="88" t="e">
        <f>+#REF!</f>
        <v>#REF!</v>
      </c>
      <c r="AI161" s="88" t="e">
        <f>+#REF!</f>
        <v>#REF!</v>
      </c>
      <c r="AJ161" s="88" t="e">
        <f t="shared" si="2"/>
        <v>#REF!</v>
      </c>
    </row>
    <row r="162" spans="1:36" x14ac:dyDescent="0.2">
      <c r="A162" s="60" t="s">
        <v>833</v>
      </c>
      <c r="B162" s="22" t="s">
        <v>331</v>
      </c>
      <c r="C162" s="61">
        <f>+'Combined Rate'!E221</f>
        <v>4.8500000000000001E-2</v>
      </c>
      <c r="D162" s="61">
        <v>1.7500000000000002E-2</v>
      </c>
      <c r="E162" s="61">
        <f>+'Combined Rate'!G221</f>
        <v>0.01</v>
      </c>
      <c r="F162" s="61">
        <f>+'Combined Rate'!H221</f>
        <v>2.5000000000000001E-3</v>
      </c>
      <c r="G162" s="61">
        <f>+'Combined Rate'!I221</f>
        <v>3.0000000000000001E-3</v>
      </c>
      <c r="H162" s="61">
        <f>+'Combined Rate'!J221</f>
        <v>2.5000000000000001E-3</v>
      </c>
      <c r="I162" s="61">
        <f>+'Combined Rate'!K221</f>
        <v>0</v>
      </c>
      <c r="J162" s="61">
        <f>+'Combined Rate'!L221</f>
        <v>2.5000000000000001E-3</v>
      </c>
      <c r="K162" s="61">
        <f>+'Combined Rate'!M221</f>
        <v>0</v>
      </c>
      <c r="L162" s="61">
        <f>+'Combined Rate'!N221</f>
        <v>0</v>
      </c>
      <c r="M162" s="61">
        <f>+'Combined Rate'!O221</f>
        <v>2.5000000000000001E-3</v>
      </c>
      <c r="N162" s="61">
        <f>+'Combined Rate'!P221</f>
        <v>2E-3</v>
      </c>
      <c r="O162" s="61">
        <f>+'Combined Rate'!Q221</f>
        <v>0</v>
      </c>
      <c r="P162" s="61">
        <f>+'Combined Rate'!R221</f>
        <v>0</v>
      </c>
      <c r="Q162" s="61">
        <f>+'Combined Rate'!S221</f>
        <v>1E-3</v>
      </c>
      <c r="R162" s="61">
        <f>+'Combined Rate'!T221</f>
        <v>0</v>
      </c>
      <c r="S162" s="61">
        <f>+'Combined Rate'!U221</f>
        <v>0</v>
      </c>
      <c r="T162" s="61">
        <f>+'Combined Rate'!V221</f>
        <v>0</v>
      </c>
      <c r="U162" s="61">
        <f>+'Combined Rate'!W221</f>
        <v>0</v>
      </c>
      <c r="V162" s="88" t="e">
        <f>+#REF!</f>
        <v>#REF!</v>
      </c>
      <c r="W162" s="88" t="e">
        <f>+#REF!</f>
        <v>#REF!</v>
      </c>
      <c r="X162" s="88" t="e">
        <f>+#REF!</f>
        <v>#REF!</v>
      </c>
      <c r="Y162" s="88" t="e">
        <f>+#REF!</f>
        <v>#REF!</v>
      </c>
      <c r="Z162" s="88" t="e">
        <f>+#REF!</f>
        <v>#REF!</v>
      </c>
      <c r="AA162" s="88" t="e">
        <f>+#REF!</f>
        <v>#REF!</v>
      </c>
      <c r="AB162" s="88" t="e">
        <f>+#REF!</f>
        <v>#REF!</v>
      </c>
      <c r="AC162" s="88" t="e">
        <f>+#REF!</f>
        <v>#REF!</v>
      </c>
      <c r="AD162" s="88" t="e">
        <f>+#REF!</f>
        <v>#REF!</v>
      </c>
      <c r="AE162" s="89" t="e">
        <f>+#REF!</f>
        <v>#REF!</v>
      </c>
      <c r="AF162" s="89" t="e">
        <f>+#REF!</f>
        <v>#REF!</v>
      </c>
      <c r="AG162" s="89" t="e">
        <f>+#REF!</f>
        <v>#REF!</v>
      </c>
      <c r="AH162" s="88" t="e">
        <f>+#REF!</f>
        <v>#REF!</v>
      </c>
      <c r="AI162" s="88" t="e">
        <f>+#REF!</f>
        <v>#REF!</v>
      </c>
      <c r="AJ162" s="88" t="e">
        <f t="shared" si="2"/>
        <v>#REF!</v>
      </c>
    </row>
    <row r="163" spans="1:36" x14ac:dyDescent="0.2">
      <c r="A163" s="60" t="s">
        <v>834</v>
      </c>
      <c r="B163" s="22" t="s">
        <v>571</v>
      </c>
      <c r="C163" s="61">
        <f>+'Combined Rate'!E222</f>
        <v>4.8500000000000001E-2</v>
      </c>
      <c r="D163" s="61">
        <v>1.7500000000000002E-2</v>
      </c>
      <c r="E163" s="61">
        <f>+'Combined Rate'!G222</f>
        <v>0.01</v>
      </c>
      <c r="F163" s="61">
        <f>+'Combined Rate'!H222</f>
        <v>2.5000000000000001E-3</v>
      </c>
      <c r="G163" s="61">
        <f>+'Combined Rate'!I222</f>
        <v>3.0000000000000001E-3</v>
      </c>
      <c r="H163" s="61">
        <f>+'Combined Rate'!J222</f>
        <v>2.5000000000000001E-3</v>
      </c>
      <c r="I163" s="61">
        <f>+'Combined Rate'!K222</f>
        <v>0</v>
      </c>
      <c r="J163" s="61">
        <f>+'Combined Rate'!L222</f>
        <v>2.5000000000000001E-3</v>
      </c>
      <c r="K163" s="61">
        <f>+'Combined Rate'!M222</f>
        <v>0</v>
      </c>
      <c r="L163" s="61">
        <f>+'Combined Rate'!N222</f>
        <v>0</v>
      </c>
      <c r="M163" s="61">
        <f>+'Combined Rate'!O222</f>
        <v>2.5000000000000001E-3</v>
      </c>
      <c r="N163" s="61">
        <f>+'Combined Rate'!P222</f>
        <v>2E-3</v>
      </c>
      <c r="O163" s="61">
        <f>+'Combined Rate'!Q222</f>
        <v>0</v>
      </c>
      <c r="P163" s="61">
        <f>+'Combined Rate'!R222</f>
        <v>0</v>
      </c>
      <c r="Q163" s="61">
        <f>+'Combined Rate'!S222</f>
        <v>1E-3</v>
      </c>
      <c r="R163" s="61">
        <f>+'Combined Rate'!T222</f>
        <v>0</v>
      </c>
      <c r="S163" s="61">
        <f>+'Combined Rate'!U222</f>
        <v>0</v>
      </c>
      <c r="T163" s="61">
        <f>+'Combined Rate'!V222</f>
        <v>0</v>
      </c>
      <c r="U163" s="61">
        <f>+'Combined Rate'!W222</f>
        <v>0</v>
      </c>
      <c r="V163" s="88" t="e">
        <f>+#REF!</f>
        <v>#REF!</v>
      </c>
      <c r="W163" s="88" t="e">
        <f>+#REF!</f>
        <v>#REF!</v>
      </c>
      <c r="X163" s="88" t="e">
        <f>+#REF!</f>
        <v>#REF!</v>
      </c>
      <c r="Y163" s="88" t="e">
        <f>+#REF!</f>
        <v>#REF!</v>
      </c>
      <c r="Z163" s="88" t="e">
        <f>+#REF!</f>
        <v>#REF!</v>
      </c>
      <c r="AA163" s="88" t="e">
        <f>+#REF!</f>
        <v>#REF!</v>
      </c>
      <c r="AB163" s="88" t="e">
        <f>+#REF!</f>
        <v>#REF!</v>
      </c>
      <c r="AC163" s="88" t="e">
        <f>+#REF!</f>
        <v>#REF!</v>
      </c>
      <c r="AD163" s="88" t="e">
        <f>+#REF!</f>
        <v>#REF!</v>
      </c>
      <c r="AE163" s="89" t="e">
        <f>+#REF!</f>
        <v>#REF!</v>
      </c>
      <c r="AF163" s="89" t="e">
        <f>+#REF!</f>
        <v>#REF!</v>
      </c>
      <c r="AG163" s="89" t="e">
        <f>+#REF!</f>
        <v>#REF!</v>
      </c>
      <c r="AH163" s="88" t="e">
        <f>+#REF!</f>
        <v>#REF!</v>
      </c>
      <c r="AI163" s="88" t="e">
        <f>+#REF!</f>
        <v>#REF!</v>
      </c>
      <c r="AJ163" s="88" t="e">
        <f t="shared" si="2"/>
        <v>#REF!</v>
      </c>
    </row>
    <row r="164" spans="1:36" x14ac:dyDescent="0.2">
      <c r="A164" s="60" t="s">
        <v>835</v>
      </c>
      <c r="B164" s="65" t="s">
        <v>622</v>
      </c>
      <c r="C164" s="61">
        <f>+'Combined Rate'!E223</f>
        <v>4.8500000000000001E-2</v>
      </c>
      <c r="D164" s="61">
        <v>1.7500000000000002E-2</v>
      </c>
      <c r="E164" s="61">
        <f>+'Combined Rate'!G223</f>
        <v>0.01</v>
      </c>
      <c r="F164" s="61">
        <f>+'Combined Rate'!H223</f>
        <v>2.5000000000000001E-3</v>
      </c>
      <c r="G164" s="61">
        <f>+'Combined Rate'!I223</f>
        <v>3.0000000000000001E-3</v>
      </c>
      <c r="H164" s="61">
        <f>+'Combined Rate'!J223</f>
        <v>2.5000000000000001E-3</v>
      </c>
      <c r="I164" s="61">
        <f>+'Combined Rate'!K223</f>
        <v>0</v>
      </c>
      <c r="J164" s="61">
        <f>+'Combined Rate'!L223</f>
        <v>2.5000000000000001E-3</v>
      </c>
      <c r="K164" s="61">
        <f>+'Combined Rate'!M223</f>
        <v>0</v>
      </c>
      <c r="L164" s="61">
        <f>+'Combined Rate'!N223</f>
        <v>0</v>
      </c>
      <c r="M164" s="61">
        <f>+'Combined Rate'!O223</f>
        <v>2.5000000000000001E-3</v>
      </c>
      <c r="N164" s="61">
        <f>+'Combined Rate'!P223</f>
        <v>2E-3</v>
      </c>
      <c r="O164" s="61">
        <f>+'Combined Rate'!Q223</f>
        <v>0</v>
      </c>
      <c r="P164" s="61">
        <f>+'Combined Rate'!R223</f>
        <v>0</v>
      </c>
      <c r="Q164" s="61">
        <f>+'Combined Rate'!S223</f>
        <v>1E-3</v>
      </c>
      <c r="R164" s="61">
        <f>+'Combined Rate'!T223</f>
        <v>0</v>
      </c>
      <c r="S164" s="61">
        <f>+'Combined Rate'!U223</f>
        <v>0</v>
      </c>
      <c r="T164" s="61">
        <f>+'Combined Rate'!V223</f>
        <v>0</v>
      </c>
      <c r="U164" s="61">
        <f>+'Combined Rate'!W223</f>
        <v>0</v>
      </c>
      <c r="V164" s="88" t="e">
        <f>+#REF!</f>
        <v>#REF!</v>
      </c>
      <c r="W164" s="88" t="e">
        <f>+#REF!</f>
        <v>#REF!</v>
      </c>
      <c r="X164" s="88" t="e">
        <f>+#REF!</f>
        <v>#REF!</v>
      </c>
      <c r="Y164" s="88" t="e">
        <f>+#REF!</f>
        <v>#REF!</v>
      </c>
      <c r="Z164" s="88" t="e">
        <f>+#REF!</f>
        <v>#REF!</v>
      </c>
      <c r="AA164" s="88" t="e">
        <f>+#REF!</f>
        <v>#REF!</v>
      </c>
      <c r="AB164" s="88" t="e">
        <f>+#REF!</f>
        <v>#REF!</v>
      </c>
      <c r="AC164" s="88" t="e">
        <f>+#REF!</f>
        <v>#REF!</v>
      </c>
      <c r="AD164" s="88" t="e">
        <f>+#REF!</f>
        <v>#REF!</v>
      </c>
      <c r="AE164" s="89" t="e">
        <f>+#REF!</f>
        <v>#REF!</v>
      </c>
      <c r="AF164" s="89" t="e">
        <f>+#REF!</f>
        <v>#REF!</v>
      </c>
      <c r="AG164" s="89" t="e">
        <f>+#REF!</f>
        <v>#REF!</v>
      </c>
      <c r="AH164" s="88" t="e">
        <f>+#REF!</f>
        <v>#REF!</v>
      </c>
      <c r="AI164" s="88" t="e">
        <f>+#REF!</f>
        <v>#REF!</v>
      </c>
      <c r="AJ164" s="88" t="e">
        <f t="shared" si="2"/>
        <v>#REF!</v>
      </c>
    </row>
    <row r="165" spans="1:36" x14ac:dyDescent="0.2">
      <c r="A165" s="60" t="s">
        <v>836</v>
      </c>
      <c r="B165" s="22" t="s">
        <v>642</v>
      </c>
      <c r="C165" s="61">
        <f>+'Combined Rate'!E229</f>
        <v>4.8500000000000001E-2</v>
      </c>
      <c r="D165" s="61">
        <v>1.7500000000000002E-2</v>
      </c>
      <c r="E165" s="61">
        <f>+'Combined Rate'!G229</f>
        <v>0.01</v>
      </c>
      <c r="F165" s="61">
        <f>+'Combined Rate'!H229</f>
        <v>2.5000000000000001E-3</v>
      </c>
      <c r="G165" s="61">
        <f>+'Combined Rate'!I229</f>
        <v>3.0000000000000001E-3</v>
      </c>
      <c r="H165" s="61">
        <f>+'Combined Rate'!J229</f>
        <v>2.5000000000000001E-3</v>
      </c>
      <c r="I165" s="61">
        <f>+'Combined Rate'!K229</f>
        <v>0</v>
      </c>
      <c r="J165" s="61">
        <f>+'Combined Rate'!L229</f>
        <v>2.5000000000000001E-3</v>
      </c>
      <c r="K165" s="61">
        <f>+'Combined Rate'!M229</f>
        <v>0</v>
      </c>
      <c r="L165" s="61">
        <f>+'Combined Rate'!N229</f>
        <v>0</v>
      </c>
      <c r="M165" s="61">
        <f>+'Combined Rate'!O229</f>
        <v>2.5000000000000001E-3</v>
      </c>
      <c r="N165" s="61">
        <f>+'Combined Rate'!P229</f>
        <v>2E-3</v>
      </c>
      <c r="O165" s="61">
        <f>+'Combined Rate'!Q229</f>
        <v>0</v>
      </c>
      <c r="P165" s="61">
        <f>+'Combined Rate'!R229</f>
        <v>0</v>
      </c>
      <c r="Q165" s="61">
        <f>+'Combined Rate'!S229</f>
        <v>1E-3</v>
      </c>
      <c r="R165" s="61">
        <f>+'Combined Rate'!T229</f>
        <v>0</v>
      </c>
      <c r="S165" s="61">
        <f>+'Combined Rate'!U229</f>
        <v>0</v>
      </c>
      <c r="T165" s="61">
        <f>+'Combined Rate'!V229</f>
        <v>0</v>
      </c>
      <c r="U165" s="61">
        <f>+'Combined Rate'!W229</f>
        <v>0</v>
      </c>
      <c r="V165" s="88" t="e">
        <f>+#REF!</f>
        <v>#REF!</v>
      </c>
      <c r="W165" s="88" t="e">
        <f>+#REF!</f>
        <v>#REF!</v>
      </c>
      <c r="X165" s="88" t="e">
        <f>+#REF!</f>
        <v>#REF!</v>
      </c>
      <c r="Y165" s="88" t="e">
        <f>+#REF!</f>
        <v>#REF!</v>
      </c>
      <c r="Z165" s="88" t="e">
        <f>+#REF!</f>
        <v>#REF!</v>
      </c>
      <c r="AA165" s="88" t="e">
        <f>+#REF!</f>
        <v>#REF!</v>
      </c>
      <c r="AB165" s="88" t="e">
        <f>+#REF!</f>
        <v>#REF!</v>
      </c>
      <c r="AC165" s="88" t="e">
        <f>+#REF!</f>
        <v>#REF!</v>
      </c>
      <c r="AD165" s="88" t="e">
        <f>+#REF!</f>
        <v>#REF!</v>
      </c>
      <c r="AE165" s="89" t="e">
        <f>+#REF!</f>
        <v>#REF!</v>
      </c>
      <c r="AF165" s="89" t="e">
        <f>+#REF!</f>
        <v>#REF!</v>
      </c>
      <c r="AG165" s="89" t="e">
        <f>+#REF!</f>
        <v>#REF!</v>
      </c>
      <c r="AH165" s="88" t="e">
        <f>+#REF!</f>
        <v>#REF!</v>
      </c>
      <c r="AI165" s="88" t="e">
        <f>+#REF!</f>
        <v>#REF!</v>
      </c>
      <c r="AJ165" s="88" t="e">
        <f t="shared" si="2"/>
        <v>#REF!</v>
      </c>
    </row>
    <row r="166" spans="1:36" x14ac:dyDescent="0.2">
      <c r="A166" s="60" t="s">
        <v>837</v>
      </c>
      <c r="B166" s="22" t="s">
        <v>643</v>
      </c>
      <c r="C166" s="61">
        <f>+'Combined Rate'!E230</f>
        <v>4.8500000000000001E-2</v>
      </c>
      <c r="D166" s="61">
        <v>1.7500000000000002E-2</v>
      </c>
      <c r="E166" s="61">
        <f>+'Combined Rate'!G230</f>
        <v>0.01</v>
      </c>
      <c r="F166" s="61">
        <f>+'Combined Rate'!H230</f>
        <v>2.5000000000000001E-3</v>
      </c>
      <c r="G166" s="61">
        <f>+'Combined Rate'!I230</f>
        <v>3.0000000000000001E-3</v>
      </c>
      <c r="H166" s="61">
        <f>+'Combined Rate'!J230</f>
        <v>2.5000000000000001E-3</v>
      </c>
      <c r="I166" s="61">
        <f>+'Combined Rate'!K230</f>
        <v>0</v>
      </c>
      <c r="J166" s="61">
        <f>+'Combined Rate'!L230</f>
        <v>2.5000000000000001E-3</v>
      </c>
      <c r="K166" s="61">
        <f>+'Combined Rate'!M230</f>
        <v>0</v>
      </c>
      <c r="L166" s="61">
        <f>+'Combined Rate'!N230</f>
        <v>0</v>
      </c>
      <c r="M166" s="61">
        <f>+'Combined Rate'!O230</f>
        <v>2.5000000000000001E-3</v>
      </c>
      <c r="N166" s="61">
        <f>+'Combined Rate'!P230</f>
        <v>2E-3</v>
      </c>
      <c r="O166" s="61">
        <f>+'Combined Rate'!Q230</f>
        <v>0</v>
      </c>
      <c r="P166" s="61">
        <f>+'Combined Rate'!R230</f>
        <v>0</v>
      </c>
      <c r="Q166" s="61">
        <f>+'Combined Rate'!S230</f>
        <v>1E-3</v>
      </c>
      <c r="R166" s="61">
        <f>+'Combined Rate'!T230</f>
        <v>0</v>
      </c>
      <c r="S166" s="61">
        <f>+'Combined Rate'!U230</f>
        <v>0</v>
      </c>
      <c r="T166" s="61">
        <f>+'Combined Rate'!V230</f>
        <v>0</v>
      </c>
      <c r="U166" s="61">
        <f>+'Combined Rate'!W230</f>
        <v>0</v>
      </c>
      <c r="V166" s="88" t="e">
        <f>+#REF!</f>
        <v>#REF!</v>
      </c>
      <c r="W166" s="88" t="e">
        <f>+#REF!</f>
        <v>#REF!</v>
      </c>
      <c r="X166" s="88" t="e">
        <f>+#REF!</f>
        <v>#REF!</v>
      </c>
      <c r="Y166" s="88" t="e">
        <f>+#REF!</f>
        <v>#REF!</v>
      </c>
      <c r="Z166" s="88" t="e">
        <f>+#REF!</f>
        <v>#REF!</v>
      </c>
      <c r="AA166" s="88" t="e">
        <f>+#REF!</f>
        <v>#REF!</v>
      </c>
      <c r="AB166" s="88" t="e">
        <f>+#REF!</f>
        <v>#REF!</v>
      </c>
      <c r="AC166" s="88" t="e">
        <f>+#REF!</f>
        <v>#REF!</v>
      </c>
      <c r="AD166" s="88" t="e">
        <f>+#REF!</f>
        <v>#REF!</v>
      </c>
      <c r="AE166" s="89" t="e">
        <f>+#REF!</f>
        <v>#REF!</v>
      </c>
      <c r="AF166" s="89" t="e">
        <f>+#REF!</f>
        <v>#REF!</v>
      </c>
      <c r="AG166" s="89" t="e">
        <f>+#REF!</f>
        <v>#REF!</v>
      </c>
      <c r="AH166" s="88" t="e">
        <f>+#REF!</f>
        <v>#REF!</v>
      </c>
      <c r="AI166" s="88" t="e">
        <f>+#REF!</f>
        <v>#REF!</v>
      </c>
      <c r="AJ166" s="88" t="e">
        <f t="shared" si="2"/>
        <v>#REF!</v>
      </c>
    </row>
    <row r="167" spans="1:36" x14ac:dyDescent="0.2">
      <c r="A167" s="60" t="s">
        <v>838</v>
      </c>
      <c r="B167" s="22" t="s">
        <v>644</v>
      </c>
      <c r="C167" s="61">
        <f>+'Combined Rate'!E231</f>
        <v>4.8500000000000001E-2</v>
      </c>
      <c r="D167" s="61">
        <v>1.7500000000000002E-2</v>
      </c>
      <c r="E167" s="61">
        <f>+'Combined Rate'!G231</f>
        <v>0.01</v>
      </c>
      <c r="F167" s="61">
        <f>+'Combined Rate'!H231</f>
        <v>2.5000000000000001E-3</v>
      </c>
      <c r="G167" s="61">
        <f>+'Combined Rate'!I231</f>
        <v>3.0000000000000001E-3</v>
      </c>
      <c r="H167" s="61">
        <f>+'Combined Rate'!J231</f>
        <v>2.5000000000000001E-3</v>
      </c>
      <c r="I167" s="61">
        <f>+'Combined Rate'!K231</f>
        <v>0</v>
      </c>
      <c r="J167" s="61">
        <f>+'Combined Rate'!L231</f>
        <v>2.5000000000000001E-3</v>
      </c>
      <c r="K167" s="61">
        <f>+'Combined Rate'!M231</f>
        <v>0</v>
      </c>
      <c r="L167" s="61">
        <f>+'Combined Rate'!N231</f>
        <v>0</v>
      </c>
      <c r="M167" s="61">
        <f>+'Combined Rate'!O231</f>
        <v>2.5000000000000001E-3</v>
      </c>
      <c r="N167" s="61">
        <f>+'Combined Rate'!P231</f>
        <v>2E-3</v>
      </c>
      <c r="O167" s="61">
        <f>+'Combined Rate'!Q231</f>
        <v>0</v>
      </c>
      <c r="P167" s="61">
        <f>+'Combined Rate'!R231</f>
        <v>0</v>
      </c>
      <c r="Q167" s="61">
        <f>+'Combined Rate'!S231</f>
        <v>1E-3</v>
      </c>
      <c r="R167" s="61">
        <f>+'Combined Rate'!T231</f>
        <v>0</v>
      </c>
      <c r="S167" s="61">
        <f>+'Combined Rate'!U231</f>
        <v>0</v>
      </c>
      <c r="T167" s="61">
        <f>+'Combined Rate'!V231</f>
        <v>0</v>
      </c>
      <c r="U167" s="61">
        <f>+'Combined Rate'!W231</f>
        <v>0</v>
      </c>
      <c r="V167" s="88" t="e">
        <f>+#REF!</f>
        <v>#REF!</v>
      </c>
      <c r="W167" s="88" t="e">
        <f>+#REF!</f>
        <v>#REF!</v>
      </c>
      <c r="X167" s="88" t="e">
        <f>+#REF!</f>
        <v>#REF!</v>
      </c>
      <c r="Y167" s="88" t="e">
        <f>+#REF!</f>
        <v>#REF!</v>
      </c>
      <c r="Z167" s="88" t="e">
        <f>+#REF!</f>
        <v>#REF!</v>
      </c>
      <c r="AA167" s="88" t="e">
        <f>+#REF!</f>
        <v>#REF!</v>
      </c>
      <c r="AB167" s="88" t="e">
        <f>+#REF!</f>
        <v>#REF!</v>
      </c>
      <c r="AC167" s="88" t="e">
        <f>+#REF!</f>
        <v>#REF!</v>
      </c>
      <c r="AD167" s="88" t="e">
        <f>+#REF!</f>
        <v>#REF!</v>
      </c>
      <c r="AE167" s="89" t="e">
        <f>+#REF!</f>
        <v>#REF!</v>
      </c>
      <c r="AF167" s="89" t="e">
        <f>+#REF!</f>
        <v>#REF!</v>
      </c>
      <c r="AG167" s="89" t="e">
        <f>+#REF!</f>
        <v>#REF!</v>
      </c>
      <c r="AH167" s="88" t="e">
        <f>+#REF!</f>
        <v>#REF!</v>
      </c>
      <c r="AI167" s="88" t="e">
        <f>+#REF!</f>
        <v>#REF!</v>
      </c>
      <c r="AJ167" s="88" t="e">
        <f t="shared" si="2"/>
        <v>#REF!</v>
      </c>
    </row>
    <row r="168" spans="1:36" x14ac:dyDescent="0.2">
      <c r="A168" s="60" t="s">
        <v>839</v>
      </c>
      <c r="B168" s="22" t="s">
        <v>645</v>
      </c>
      <c r="C168" s="61">
        <f>+'Combined Rate'!E232</f>
        <v>4.8500000000000001E-2</v>
      </c>
      <c r="D168" s="61">
        <v>1.7500000000000002E-2</v>
      </c>
      <c r="E168" s="61">
        <f>+'Combined Rate'!G232</f>
        <v>0.01</v>
      </c>
      <c r="F168" s="61">
        <f>+'Combined Rate'!H232</f>
        <v>2.5000000000000001E-3</v>
      </c>
      <c r="G168" s="61">
        <f>+'Combined Rate'!I232</f>
        <v>3.0000000000000001E-3</v>
      </c>
      <c r="H168" s="61">
        <f>+'Combined Rate'!J232</f>
        <v>2.5000000000000001E-3</v>
      </c>
      <c r="I168" s="61">
        <f>+'Combined Rate'!K232</f>
        <v>0</v>
      </c>
      <c r="J168" s="61">
        <f>+'Combined Rate'!L232</f>
        <v>2.5000000000000001E-3</v>
      </c>
      <c r="K168" s="61">
        <f>+'Combined Rate'!M232</f>
        <v>0</v>
      </c>
      <c r="L168" s="61">
        <f>+'Combined Rate'!N232</f>
        <v>0</v>
      </c>
      <c r="M168" s="61">
        <f>+'Combined Rate'!O232</f>
        <v>2.5000000000000001E-3</v>
      </c>
      <c r="N168" s="61">
        <f>+'Combined Rate'!P232</f>
        <v>2E-3</v>
      </c>
      <c r="O168" s="61">
        <f>+'Combined Rate'!Q232</f>
        <v>0</v>
      </c>
      <c r="P168" s="61">
        <f>+'Combined Rate'!R232</f>
        <v>0</v>
      </c>
      <c r="Q168" s="61">
        <f>+'Combined Rate'!S232</f>
        <v>1E-3</v>
      </c>
      <c r="R168" s="61">
        <f>+'Combined Rate'!T232</f>
        <v>0</v>
      </c>
      <c r="S168" s="61">
        <f>+'Combined Rate'!U232</f>
        <v>0</v>
      </c>
      <c r="T168" s="61">
        <f>+'Combined Rate'!V232</f>
        <v>0</v>
      </c>
      <c r="U168" s="61">
        <f>+'Combined Rate'!W232</f>
        <v>0</v>
      </c>
      <c r="V168" s="88" t="e">
        <f>+#REF!</f>
        <v>#REF!</v>
      </c>
      <c r="W168" s="88" t="e">
        <f>+#REF!</f>
        <v>#REF!</v>
      </c>
      <c r="X168" s="88" t="e">
        <f>+#REF!</f>
        <v>#REF!</v>
      </c>
      <c r="Y168" s="88" t="e">
        <f>+#REF!</f>
        <v>#REF!</v>
      </c>
      <c r="Z168" s="88" t="e">
        <f>+#REF!</f>
        <v>#REF!</v>
      </c>
      <c r="AA168" s="88" t="e">
        <f>+#REF!</f>
        <v>#REF!</v>
      </c>
      <c r="AB168" s="88" t="e">
        <f>+#REF!</f>
        <v>#REF!</v>
      </c>
      <c r="AC168" s="88" t="e">
        <f>+#REF!</f>
        <v>#REF!</v>
      </c>
      <c r="AD168" s="88" t="e">
        <f>+#REF!</f>
        <v>#REF!</v>
      </c>
      <c r="AE168" s="89" t="e">
        <f>+#REF!</f>
        <v>#REF!</v>
      </c>
      <c r="AF168" s="89" t="e">
        <f>+#REF!</f>
        <v>#REF!</v>
      </c>
      <c r="AG168" s="89" t="e">
        <f>+#REF!</f>
        <v>#REF!</v>
      </c>
      <c r="AH168" s="88" t="e">
        <f>+#REF!</f>
        <v>#REF!</v>
      </c>
      <c r="AI168" s="88" t="e">
        <f>+#REF!</f>
        <v>#REF!</v>
      </c>
      <c r="AJ168" s="88" t="e">
        <f t="shared" si="2"/>
        <v>#REF!</v>
      </c>
    </row>
    <row r="169" spans="1:36" x14ac:dyDescent="0.2">
      <c r="A169" s="60" t="s">
        <v>840</v>
      </c>
      <c r="B169" s="22" t="s">
        <v>646</v>
      </c>
      <c r="C169" s="61">
        <f>+'Combined Rate'!E233</f>
        <v>4.8500000000000001E-2</v>
      </c>
      <c r="D169" s="61">
        <v>1.7500000000000002E-2</v>
      </c>
      <c r="E169" s="61">
        <f>+'Combined Rate'!G233</f>
        <v>0.01</v>
      </c>
      <c r="F169" s="61">
        <f>+'Combined Rate'!H233</f>
        <v>2.5000000000000001E-3</v>
      </c>
      <c r="G169" s="61">
        <f>+'Combined Rate'!I233</f>
        <v>3.0000000000000001E-3</v>
      </c>
      <c r="H169" s="61">
        <f>+'Combined Rate'!J233</f>
        <v>2.5000000000000001E-3</v>
      </c>
      <c r="I169" s="61">
        <f>+'Combined Rate'!K233</f>
        <v>0</v>
      </c>
      <c r="J169" s="61">
        <f>+'Combined Rate'!L233</f>
        <v>2.5000000000000001E-3</v>
      </c>
      <c r="K169" s="61">
        <f>+'Combined Rate'!M233</f>
        <v>0</v>
      </c>
      <c r="L169" s="61">
        <f>+'Combined Rate'!N233</f>
        <v>0</v>
      </c>
      <c r="M169" s="61">
        <f>+'Combined Rate'!O233</f>
        <v>2.5000000000000001E-3</v>
      </c>
      <c r="N169" s="61">
        <f>+'Combined Rate'!P233</f>
        <v>2E-3</v>
      </c>
      <c r="O169" s="61">
        <f>+'Combined Rate'!Q233</f>
        <v>0</v>
      </c>
      <c r="P169" s="61">
        <f>+'Combined Rate'!R233</f>
        <v>0</v>
      </c>
      <c r="Q169" s="61">
        <f>+'Combined Rate'!S233</f>
        <v>1E-3</v>
      </c>
      <c r="R169" s="61">
        <f>+'Combined Rate'!T233</f>
        <v>0</v>
      </c>
      <c r="S169" s="61">
        <f>+'Combined Rate'!U233</f>
        <v>0</v>
      </c>
      <c r="T169" s="61">
        <f>+'Combined Rate'!V233</f>
        <v>0</v>
      </c>
      <c r="U169" s="61">
        <f>+'Combined Rate'!W233</f>
        <v>0</v>
      </c>
      <c r="V169" s="88" t="e">
        <f>+#REF!</f>
        <v>#REF!</v>
      </c>
      <c r="W169" s="88" t="e">
        <f>+#REF!</f>
        <v>#REF!</v>
      </c>
      <c r="X169" s="88" t="e">
        <f>+#REF!</f>
        <v>#REF!</v>
      </c>
      <c r="Y169" s="88" t="e">
        <f>+#REF!</f>
        <v>#REF!</v>
      </c>
      <c r="Z169" s="88" t="e">
        <f>+#REF!</f>
        <v>#REF!</v>
      </c>
      <c r="AA169" s="88" t="e">
        <f>+#REF!</f>
        <v>#REF!</v>
      </c>
      <c r="AB169" s="88" t="e">
        <f>+#REF!</f>
        <v>#REF!</v>
      </c>
      <c r="AC169" s="88" t="e">
        <f>+#REF!</f>
        <v>#REF!</v>
      </c>
      <c r="AD169" s="88" t="e">
        <f>+#REF!</f>
        <v>#REF!</v>
      </c>
      <c r="AE169" s="89" t="e">
        <f>+#REF!</f>
        <v>#REF!</v>
      </c>
      <c r="AF169" s="89" t="e">
        <f>+#REF!</f>
        <v>#REF!</v>
      </c>
      <c r="AG169" s="89" t="e">
        <f>+#REF!</f>
        <v>#REF!</v>
      </c>
      <c r="AH169" s="88" t="e">
        <f>+#REF!</f>
        <v>#REF!</v>
      </c>
      <c r="AI169" s="88" t="e">
        <f>+#REF!</f>
        <v>#REF!</v>
      </c>
      <c r="AJ169" s="88" t="e">
        <f t="shared" si="2"/>
        <v>#REF!</v>
      </c>
    </row>
    <row r="170" spans="1:36" x14ac:dyDescent="0.2">
      <c r="A170" s="83" t="s">
        <v>985</v>
      </c>
      <c r="B170" s="22" t="s">
        <v>981</v>
      </c>
      <c r="C170" s="61">
        <f>+'Combined Rate'!E234</f>
        <v>4.8500000000000001E-2</v>
      </c>
      <c r="D170" s="61">
        <v>1.7500000000000002E-2</v>
      </c>
      <c r="E170" s="61">
        <f>+'Combined Rate'!G234</f>
        <v>0.01</v>
      </c>
      <c r="F170" s="61">
        <f>+'Combined Rate'!H234</f>
        <v>2.5000000000000001E-3</v>
      </c>
      <c r="G170" s="61">
        <f>+'Combined Rate'!I234</f>
        <v>3.0000000000000001E-3</v>
      </c>
      <c r="H170" s="61">
        <f>+'Combined Rate'!J234</f>
        <v>2.5000000000000001E-3</v>
      </c>
      <c r="I170" s="61">
        <f>+'Combined Rate'!K234</f>
        <v>0</v>
      </c>
      <c r="J170" s="61">
        <f>+'Combined Rate'!L234</f>
        <v>2.5000000000000001E-3</v>
      </c>
      <c r="K170" s="61">
        <f>+'Combined Rate'!M234</f>
        <v>0</v>
      </c>
      <c r="L170" s="61">
        <f>+'Combined Rate'!N234</f>
        <v>0</v>
      </c>
      <c r="M170" s="61">
        <f>+'Combined Rate'!O234</f>
        <v>2.5000000000000001E-3</v>
      </c>
      <c r="N170" s="61">
        <f>+'Combined Rate'!P234</f>
        <v>2E-3</v>
      </c>
      <c r="O170" s="61">
        <f>+'Combined Rate'!Q234</f>
        <v>0</v>
      </c>
      <c r="P170" s="61">
        <f>+'Combined Rate'!R234</f>
        <v>0</v>
      </c>
      <c r="Q170" s="61">
        <f>+'Combined Rate'!S234</f>
        <v>1E-3</v>
      </c>
      <c r="R170" s="61">
        <f>+'Combined Rate'!T234</f>
        <v>0</v>
      </c>
      <c r="S170" s="61">
        <f>+'Combined Rate'!U234</f>
        <v>0</v>
      </c>
      <c r="T170" s="61">
        <f>+'Combined Rate'!V234</f>
        <v>0</v>
      </c>
      <c r="U170" s="61">
        <f>+'Combined Rate'!W234</f>
        <v>5.0000000000000001E-3</v>
      </c>
      <c r="V170" s="88" t="e">
        <f>+#REF!</f>
        <v>#REF!</v>
      </c>
      <c r="W170" s="88" t="e">
        <f>+#REF!</f>
        <v>#REF!</v>
      </c>
      <c r="X170" s="88" t="e">
        <f>+#REF!</f>
        <v>#REF!</v>
      </c>
      <c r="Y170" s="88" t="e">
        <f>+#REF!</f>
        <v>#REF!</v>
      </c>
      <c r="Z170" s="88" t="e">
        <f>+#REF!</f>
        <v>#REF!</v>
      </c>
      <c r="AA170" s="88" t="e">
        <f>+#REF!</f>
        <v>#REF!</v>
      </c>
      <c r="AB170" s="88" t="e">
        <f>+#REF!</f>
        <v>#REF!</v>
      </c>
      <c r="AC170" s="88" t="e">
        <f>+#REF!</f>
        <v>#REF!</v>
      </c>
      <c r="AD170" s="88" t="e">
        <f>+#REF!</f>
        <v>#REF!</v>
      </c>
      <c r="AE170" s="89" t="e">
        <f>+#REF!</f>
        <v>#REF!</v>
      </c>
      <c r="AF170" s="89" t="e">
        <f>+#REF!</f>
        <v>#REF!</v>
      </c>
      <c r="AG170" s="89" t="e">
        <f>+#REF!</f>
        <v>#REF!</v>
      </c>
      <c r="AH170" s="88" t="e">
        <f>+#REF!</f>
        <v>#REF!</v>
      </c>
      <c r="AI170" s="88" t="e">
        <f>+#REF!</f>
        <v>#REF!</v>
      </c>
      <c r="AJ170" s="88" t="e">
        <f t="shared" si="2"/>
        <v>#REF!</v>
      </c>
    </row>
    <row r="171" spans="1:36" x14ac:dyDescent="0.2">
      <c r="A171" s="83" t="s">
        <v>986</v>
      </c>
      <c r="B171" s="22" t="s">
        <v>982</v>
      </c>
      <c r="C171" s="61">
        <f>+'Combined Rate'!E235</f>
        <v>4.8500000000000001E-2</v>
      </c>
      <c r="D171" s="61">
        <v>1.7500000000000002E-2</v>
      </c>
      <c r="E171" s="61">
        <f>+'Combined Rate'!G235</f>
        <v>0.01</v>
      </c>
      <c r="F171" s="61">
        <f>+'Combined Rate'!H235</f>
        <v>2.5000000000000001E-3</v>
      </c>
      <c r="G171" s="61">
        <f>+'Combined Rate'!I235</f>
        <v>3.0000000000000001E-3</v>
      </c>
      <c r="H171" s="61">
        <f>+'Combined Rate'!J235</f>
        <v>2.5000000000000001E-3</v>
      </c>
      <c r="I171" s="61">
        <f>+'Combined Rate'!K235</f>
        <v>0</v>
      </c>
      <c r="J171" s="61">
        <f>+'Combined Rate'!L235</f>
        <v>2.5000000000000001E-3</v>
      </c>
      <c r="K171" s="61">
        <f>+'Combined Rate'!M235</f>
        <v>0</v>
      </c>
      <c r="L171" s="61">
        <f>+'Combined Rate'!N235</f>
        <v>0</v>
      </c>
      <c r="M171" s="61">
        <f>+'Combined Rate'!O235</f>
        <v>2.5000000000000001E-3</v>
      </c>
      <c r="N171" s="61">
        <f>+'Combined Rate'!P235</f>
        <v>2E-3</v>
      </c>
      <c r="O171" s="61">
        <f>+'Combined Rate'!Q235</f>
        <v>0</v>
      </c>
      <c r="P171" s="61">
        <f>+'Combined Rate'!R235</f>
        <v>0</v>
      </c>
      <c r="Q171" s="61">
        <f>+'Combined Rate'!S235</f>
        <v>1E-3</v>
      </c>
      <c r="R171" s="61">
        <f>+'Combined Rate'!T235</f>
        <v>0</v>
      </c>
      <c r="S171" s="61">
        <f>+'Combined Rate'!U235</f>
        <v>0</v>
      </c>
      <c r="T171" s="61">
        <f>+'Combined Rate'!V235</f>
        <v>0</v>
      </c>
      <c r="U171" s="61">
        <f>+'Combined Rate'!W235</f>
        <v>0</v>
      </c>
      <c r="V171" s="88" t="e">
        <f>+#REF!</f>
        <v>#REF!</v>
      </c>
      <c r="W171" s="88" t="e">
        <f>+#REF!</f>
        <v>#REF!</v>
      </c>
      <c r="X171" s="88" t="e">
        <f>+#REF!</f>
        <v>#REF!</v>
      </c>
      <c r="Y171" s="88" t="e">
        <f>+#REF!</f>
        <v>#REF!</v>
      </c>
      <c r="Z171" s="88" t="e">
        <f>+#REF!</f>
        <v>#REF!</v>
      </c>
      <c r="AA171" s="88" t="e">
        <f>+#REF!</f>
        <v>#REF!</v>
      </c>
      <c r="AB171" s="88" t="e">
        <f>+#REF!</f>
        <v>#REF!</v>
      </c>
      <c r="AC171" s="88" t="e">
        <f>+#REF!</f>
        <v>#REF!</v>
      </c>
      <c r="AD171" s="88" t="e">
        <f>+#REF!</f>
        <v>#REF!</v>
      </c>
      <c r="AE171" s="89" t="e">
        <f>+#REF!</f>
        <v>#REF!</v>
      </c>
      <c r="AF171" s="89" t="e">
        <f>+#REF!</f>
        <v>#REF!</v>
      </c>
      <c r="AG171" s="89" t="e">
        <f>+#REF!</f>
        <v>#REF!</v>
      </c>
      <c r="AH171" s="88" t="e">
        <f>+#REF!</f>
        <v>#REF!</v>
      </c>
      <c r="AI171" s="88" t="e">
        <f>+#REF!</f>
        <v>#REF!</v>
      </c>
      <c r="AJ171" s="88" t="e">
        <f t="shared" si="2"/>
        <v>#REF!</v>
      </c>
    </row>
    <row r="172" spans="1:36" x14ac:dyDescent="0.2">
      <c r="A172" s="83" t="s">
        <v>987</v>
      </c>
      <c r="B172" s="22" t="s">
        <v>983</v>
      </c>
      <c r="C172" s="61">
        <f>+'Combined Rate'!E236</f>
        <v>4.8500000000000001E-2</v>
      </c>
      <c r="D172" s="61">
        <v>1.7500000000000002E-2</v>
      </c>
      <c r="E172" s="61">
        <f>+'Combined Rate'!G236</f>
        <v>0.01</v>
      </c>
      <c r="F172" s="61">
        <f>+'Combined Rate'!H236</f>
        <v>2.5000000000000001E-3</v>
      </c>
      <c r="G172" s="61">
        <f>+'Combined Rate'!I236</f>
        <v>3.0000000000000001E-3</v>
      </c>
      <c r="H172" s="61">
        <f>+'Combined Rate'!J236</f>
        <v>2.5000000000000001E-3</v>
      </c>
      <c r="I172" s="61">
        <f>+'Combined Rate'!K236</f>
        <v>0</v>
      </c>
      <c r="J172" s="61">
        <f>+'Combined Rate'!L236</f>
        <v>2.5000000000000001E-3</v>
      </c>
      <c r="K172" s="61">
        <f>+'Combined Rate'!M236</f>
        <v>0</v>
      </c>
      <c r="L172" s="61">
        <f>+'Combined Rate'!N236</f>
        <v>0</v>
      </c>
      <c r="M172" s="61">
        <f>+'Combined Rate'!O236</f>
        <v>2.5000000000000001E-3</v>
      </c>
      <c r="N172" s="61">
        <f>+'Combined Rate'!P236</f>
        <v>2E-3</v>
      </c>
      <c r="O172" s="61">
        <f>+'Combined Rate'!Q236</f>
        <v>0</v>
      </c>
      <c r="P172" s="61">
        <f>+'Combined Rate'!R236</f>
        <v>0</v>
      </c>
      <c r="Q172" s="61">
        <f>+'Combined Rate'!S236</f>
        <v>1E-3</v>
      </c>
      <c r="R172" s="61">
        <f>+'Combined Rate'!T236</f>
        <v>0</v>
      </c>
      <c r="S172" s="61">
        <f>+'Combined Rate'!U236</f>
        <v>0</v>
      </c>
      <c r="T172" s="61">
        <f>+'Combined Rate'!V236</f>
        <v>0</v>
      </c>
      <c r="U172" s="61">
        <f>+'Combined Rate'!W236</f>
        <v>0</v>
      </c>
      <c r="V172" s="88" t="e">
        <f>+#REF!</f>
        <v>#REF!</v>
      </c>
      <c r="W172" s="88" t="e">
        <f>+#REF!</f>
        <v>#REF!</v>
      </c>
      <c r="X172" s="88" t="e">
        <f>+#REF!</f>
        <v>#REF!</v>
      </c>
      <c r="Y172" s="88" t="e">
        <f>+#REF!</f>
        <v>#REF!</v>
      </c>
      <c r="Z172" s="88" t="e">
        <f>+#REF!</f>
        <v>#REF!</v>
      </c>
      <c r="AA172" s="88" t="e">
        <f>+#REF!</f>
        <v>#REF!</v>
      </c>
      <c r="AB172" s="88" t="e">
        <f>+#REF!</f>
        <v>#REF!</v>
      </c>
      <c r="AC172" s="88" t="e">
        <f>+#REF!</f>
        <v>#REF!</v>
      </c>
      <c r="AD172" s="88" t="e">
        <f>+#REF!</f>
        <v>#REF!</v>
      </c>
      <c r="AE172" s="89" t="e">
        <f>+#REF!</f>
        <v>#REF!</v>
      </c>
      <c r="AF172" s="89" t="e">
        <f>+#REF!</f>
        <v>#REF!</v>
      </c>
      <c r="AG172" s="89" t="e">
        <f>+#REF!</f>
        <v>#REF!</v>
      </c>
      <c r="AH172" s="88" t="e">
        <f>+#REF!</f>
        <v>#REF!</v>
      </c>
      <c r="AI172" s="88" t="e">
        <f>+#REF!</f>
        <v>#REF!</v>
      </c>
      <c r="AJ172" s="88" t="e">
        <f t="shared" si="2"/>
        <v>#REF!</v>
      </c>
    </row>
    <row r="173" spans="1:36" x14ac:dyDescent="0.2">
      <c r="A173" s="83" t="s">
        <v>988</v>
      </c>
      <c r="B173" s="22" t="s">
        <v>984</v>
      </c>
      <c r="C173" s="61">
        <f>+'Combined Rate'!E237</f>
        <v>4.8500000000000001E-2</v>
      </c>
      <c r="D173" s="61">
        <v>1.7500000000000002E-2</v>
      </c>
      <c r="E173" s="61">
        <f>+'Combined Rate'!G237</f>
        <v>0.01</v>
      </c>
      <c r="F173" s="61">
        <f>+'Combined Rate'!H237</f>
        <v>2.5000000000000001E-3</v>
      </c>
      <c r="G173" s="61">
        <f>+'Combined Rate'!I237</f>
        <v>3.0000000000000001E-3</v>
      </c>
      <c r="H173" s="61">
        <f>+'Combined Rate'!J237</f>
        <v>2.5000000000000001E-3</v>
      </c>
      <c r="I173" s="61">
        <f>+'Combined Rate'!K237</f>
        <v>0</v>
      </c>
      <c r="J173" s="61">
        <f>+'Combined Rate'!L237</f>
        <v>2.5000000000000001E-3</v>
      </c>
      <c r="K173" s="61">
        <f>+'Combined Rate'!M237</f>
        <v>0</v>
      </c>
      <c r="L173" s="61">
        <f>+'Combined Rate'!N237</f>
        <v>0</v>
      </c>
      <c r="M173" s="61">
        <f>+'Combined Rate'!O237</f>
        <v>2.5000000000000001E-3</v>
      </c>
      <c r="N173" s="61">
        <f>+'Combined Rate'!P237</f>
        <v>2E-3</v>
      </c>
      <c r="O173" s="61">
        <f>+'Combined Rate'!Q237</f>
        <v>0</v>
      </c>
      <c r="P173" s="61">
        <f>+'Combined Rate'!R237</f>
        <v>0</v>
      </c>
      <c r="Q173" s="61">
        <f>+'Combined Rate'!S237</f>
        <v>1E-3</v>
      </c>
      <c r="R173" s="61">
        <f>+'Combined Rate'!T237</f>
        <v>0</v>
      </c>
      <c r="S173" s="61">
        <f>+'Combined Rate'!U237</f>
        <v>0</v>
      </c>
      <c r="T173" s="61">
        <f>+'Combined Rate'!V237</f>
        <v>0</v>
      </c>
      <c r="U173" s="61">
        <f>+'Combined Rate'!W237</f>
        <v>0</v>
      </c>
      <c r="V173" s="88" t="e">
        <f>+#REF!</f>
        <v>#REF!</v>
      </c>
      <c r="W173" s="88" t="e">
        <f>+#REF!</f>
        <v>#REF!</v>
      </c>
      <c r="X173" s="88" t="e">
        <f>+#REF!</f>
        <v>#REF!</v>
      </c>
      <c r="Y173" s="88" t="e">
        <f>+#REF!</f>
        <v>#REF!</v>
      </c>
      <c r="Z173" s="88" t="e">
        <f>+#REF!</f>
        <v>#REF!</v>
      </c>
      <c r="AA173" s="88" t="e">
        <f>+#REF!</f>
        <v>#REF!</v>
      </c>
      <c r="AB173" s="88" t="e">
        <f>+#REF!</f>
        <v>#REF!</v>
      </c>
      <c r="AC173" s="88" t="e">
        <f>+#REF!</f>
        <v>#REF!</v>
      </c>
      <c r="AD173" s="88" t="e">
        <f>+#REF!</f>
        <v>#REF!</v>
      </c>
      <c r="AE173" s="89" t="e">
        <f>+#REF!</f>
        <v>#REF!</v>
      </c>
      <c r="AF173" s="89" t="e">
        <f>+#REF!</f>
        <v>#REF!</v>
      </c>
      <c r="AG173" s="89" t="e">
        <f>+#REF!</f>
        <v>#REF!</v>
      </c>
      <c r="AH173" s="88" t="e">
        <f>+#REF!</f>
        <v>#REF!</v>
      </c>
      <c r="AI173" s="88" t="e">
        <f>+#REF!</f>
        <v>#REF!</v>
      </c>
      <c r="AJ173" s="88" t="e">
        <f t="shared" si="2"/>
        <v>#REF!</v>
      </c>
    </row>
    <row r="174" spans="1:36" x14ac:dyDescent="0.2">
      <c r="A174" s="83" t="s">
        <v>1000</v>
      </c>
      <c r="B174" s="22" t="s">
        <v>994</v>
      </c>
      <c r="C174" s="61">
        <f>+'Combined Rate'!E238</f>
        <v>4.8500000000000001E-2</v>
      </c>
      <c r="D174" s="61">
        <v>1.7500000000000002E-2</v>
      </c>
      <c r="E174" s="61">
        <f>+'Combined Rate'!G238</f>
        <v>0.01</v>
      </c>
      <c r="F174" s="61">
        <f>+'Combined Rate'!H238</f>
        <v>2.5000000000000001E-3</v>
      </c>
      <c r="G174" s="61">
        <f>+'Combined Rate'!I238</f>
        <v>3.0000000000000001E-3</v>
      </c>
      <c r="H174" s="61">
        <f>+'Combined Rate'!J238</f>
        <v>2.5000000000000001E-3</v>
      </c>
      <c r="I174" s="61">
        <f>+'Combined Rate'!K238</f>
        <v>0</v>
      </c>
      <c r="J174" s="61">
        <f>+'Combined Rate'!L238</f>
        <v>2.5000000000000001E-3</v>
      </c>
      <c r="K174" s="61">
        <f>+'Combined Rate'!M238</f>
        <v>0</v>
      </c>
      <c r="L174" s="61">
        <f>+'Combined Rate'!N238</f>
        <v>0</v>
      </c>
      <c r="M174" s="61">
        <f>+'Combined Rate'!O238</f>
        <v>2.5000000000000001E-3</v>
      </c>
      <c r="N174" s="61">
        <f>+'Combined Rate'!P238</f>
        <v>2E-3</v>
      </c>
      <c r="O174" s="61">
        <f>+'Combined Rate'!Q238</f>
        <v>0</v>
      </c>
      <c r="P174" s="61">
        <f>+'Combined Rate'!R238</f>
        <v>0</v>
      </c>
      <c r="Q174" s="61">
        <f>+'Combined Rate'!S238</f>
        <v>1E-3</v>
      </c>
      <c r="R174" s="61">
        <f>+'Combined Rate'!T238</f>
        <v>0</v>
      </c>
      <c r="S174" s="61">
        <f>+'Combined Rate'!U238</f>
        <v>0</v>
      </c>
      <c r="T174" s="61">
        <f>+'Combined Rate'!V238</f>
        <v>0</v>
      </c>
      <c r="U174" s="61">
        <f>+'Combined Rate'!W238</f>
        <v>5.0000000000000001E-3</v>
      </c>
      <c r="V174" s="88" t="e">
        <f>+#REF!</f>
        <v>#REF!</v>
      </c>
      <c r="W174" s="88" t="e">
        <f>+#REF!</f>
        <v>#REF!</v>
      </c>
      <c r="X174" s="88" t="e">
        <f>+#REF!</f>
        <v>#REF!</v>
      </c>
      <c r="Y174" s="88" t="e">
        <f>+#REF!</f>
        <v>#REF!</v>
      </c>
      <c r="Z174" s="88" t="e">
        <f>+#REF!</f>
        <v>#REF!</v>
      </c>
      <c r="AA174" s="88" t="e">
        <f>+#REF!</f>
        <v>#REF!</v>
      </c>
      <c r="AB174" s="88" t="e">
        <f>+#REF!</f>
        <v>#REF!</v>
      </c>
      <c r="AC174" s="88" t="e">
        <f>+#REF!</f>
        <v>#REF!</v>
      </c>
      <c r="AD174" s="88" t="e">
        <f>+#REF!</f>
        <v>#REF!</v>
      </c>
      <c r="AE174" s="89" t="e">
        <f>+#REF!</f>
        <v>#REF!</v>
      </c>
      <c r="AF174" s="89" t="e">
        <f>+#REF!</f>
        <v>#REF!</v>
      </c>
      <c r="AG174" s="89" t="e">
        <f>+#REF!</f>
        <v>#REF!</v>
      </c>
      <c r="AH174" s="88" t="e">
        <f>+#REF!</f>
        <v>#REF!</v>
      </c>
      <c r="AI174" s="88" t="e">
        <f>+#REF!</f>
        <v>#REF!</v>
      </c>
      <c r="AJ174" s="88" t="e">
        <f t="shared" si="2"/>
        <v>#REF!</v>
      </c>
    </row>
    <row r="175" spans="1:36" x14ac:dyDescent="0.2">
      <c r="A175" s="60" t="s">
        <v>841</v>
      </c>
      <c r="B175" s="22" t="s">
        <v>334</v>
      </c>
      <c r="C175" s="61">
        <f>+'Combined Rate'!E248</f>
        <v>4.8500000000000001E-2</v>
      </c>
      <c r="D175" s="61">
        <v>1.7500000000000002E-2</v>
      </c>
      <c r="E175" s="61">
        <f>+'Combined Rate'!G248</f>
        <v>0.01</v>
      </c>
      <c r="F175" s="61">
        <f>+'Combined Rate'!H248</f>
        <v>2.5000000000000001E-3</v>
      </c>
      <c r="G175" s="61">
        <f>+'Combined Rate'!I248</f>
        <v>0</v>
      </c>
      <c r="H175" s="61">
        <f>+'Combined Rate'!J248</f>
        <v>0</v>
      </c>
      <c r="I175" s="61">
        <f>+'Combined Rate'!K248</f>
        <v>0</v>
      </c>
      <c r="J175" s="61">
        <f>+'Combined Rate'!L248</f>
        <v>0</v>
      </c>
      <c r="K175" s="61">
        <f>+'Combined Rate'!M248</f>
        <v>0</v>
      </c>
      <c r="L175" s="61">
        <f>+'Combined Rate'!N248</f>
        <v>0</v>
      </c>
      <c r="M175" s="61">
        <f>+'Combined Rate'!O248</f>
        <v>2.5000000000000001E-3</v>
      </c>
      <c r="N175" s="61">
        <f>+'Combined Rate'!P248</f>
        <v>0</v>
      </c>
      <c r="O175" s="61">
        <f>+'Combined Rate'!Q248</f>
        <v>0</v>
      </c>
      <c r="P175" s="61">
        <f>+'Combined Rate'!R248</f>
        <v>0</v>
      </c>
      <c r="Q175" s="61">
        <f>+'Combined Rate'!S248</f>
        <v>0</v>
      </c>
      <c r="R175" s="61">
        <f>+'Combined Rate'!T248</f>
        <v>0</v>
      </c>
      <c r="S175" s="61">
        <f>+'Combined Rate'!U248</f>
        <v>0</v>
      </c>
      <c r="T175" s="61">
        <f>+'Combined Rate'!V248</f>
        <v>0</v>
      </c>
      <c r="U175" s="61">
        <f>+'Combined Rate'!W248</f>
        <v>0</v>
      </c>
      <c r="V175" s="88" t="e">
        <f>+#REF!</f>
        <v>#REF!</v>
      </c>
      <c r="W175" s="88" t="e">
        <f>+#REF!</f>
        <v>#REF!</v>
      </c>
      <c r="X175" s="88" t="e">
        <f>+#REF!</f>
        <v>#REF!</v>
      </c>
      <c r="Y175" s="88" t="e">
        <f>+#REF!</f>
        <v>#REF!</v>
      </c>
      <c r="Z175" s="88" t="e">
        <f>+#REF!</f>
        <v>#REF!</v>
      </c>
      <c r="AA175" s="88" t="e">
        <f>+#REF!</f>
        <v>#REF!</v>
      </c>
      <c r="AB175" s="88" t="e">
        <f>+#REF!</f>
        <v>#REF!</v>
      </c>
      <c r="AC175" s="88" t="e">
        <f>+#REF!</f>
        <v>#REF!</v>
      </c>
      <c r="AD175" s="88" t="e">
        <f>+#REF!</f>
        <v>#REF!</v>
      </c>
      <c r="AE175" s="89" t="e">
        <f>+#REF!</f>
        <v>#REF!</v>
      </c>
      <c r="AF175" s="89" t="e">
        <f>+#REF!</f>
        <v>#REF!</v>
      </c>
      <c r="AG175" s="89" t="e">
        <f>+#REF!</f>
        <v>#REF!</v>
      </c>
      <c r="AH175" s="88" t="e">
        <f>+#REF!</f>
        <v>#REF!</v>
      </c>
      <c r="AI175" s="88" t="e">
        <f>+#REF!</f>
        <v>#REF!</v>
      </c>
      <c r="AJ175" s="88" t="e">
        <f t="shared" si="2"/>
        <v>#REF!</v>
      </c>
    </row>
    <row r="176" spans="1:36" x14ac:dyDescent="0.2">
      <c r="A176" s="60" t="s">
        <v>842</v>
      </c>
      <c r="B176" s="22" t="s">
        <v>336</v>
      </c>
      <c r="C176" s="61">
        <f>+'Combined Rate'!E249</f>
        <v>4.8500000000000001E-2</v>
      </c>
      <c r="D176" s="61">
        <v>1.7500000000000002E-2</v>
      </c>
      <c r="E176" s="61">
        <f>+'Combined Rate'!G249</f>
        <v>0.01</v>
      </c>
      <c r="F176" s="61">
        <f>+'Combined Rate'!H249</f>
        <v>2.5000000000000001E-3</v>
      </c>
      <c r="G176" s="61">
        <f>+'Combined Rate'!I249</f>
        <v>0</v>
      </c>
      <c r="H176" s="61">
        <f>+'Combined Rate'!J249</f>
        <v>0</v>
      </c>
      <c r="I176" s="61">
        <f>+'Combined Rate'!K249</f>
        <v>0</v>
      </c>
      <c r="J176" s="61">
        <f>+'Combined Rate'!L249</f>
        <v>0</v>
      </c>
      <c r="K176" s="61">
        <f>+'Combined Rate'!M249</f>
        <v>3.0000000000000001E-3</v>
      </c>
      <c r="L176" s="61">
        <f>+'Combined Rate'!N249</f>
        <v>0</v>
      </c>
      <c r="M176" s="61">
        <f>+'Combined Rate'!O249</f>
        <v>2.5000000000000001E-3</v>
      </c>
      <c r="N176" s="61">
        <f>+'Combined Rate'!P249</f>
        <v>0</v>
      </c>
      <c r="O176" s="61">
        <f>+'Combined Rate'!Q249</f>
        <v>0</v>
      </c>
      <c r="P176" s="61">
        <f>+'Combined Rate'!R249</f>
        <v>0</v>
      </c>
      <c r="Q176" s="61">
        <f>+'Combined Rate'!S249</f>
        <v>1E-3</v>
      </c>
      <c r="R176" s="61">
        <f>+'Combined Rate'!T249</f>
        <v>0</v>
      </c>
      <c r="S176" s="61">
        <f>+'Combined Rate'!U249</f>
        <v>0</v>
      </c>
      <c r="T176" s="61">
        <f>+'Combined Rate'!V249</f>
        <v>0</v>
      </c>
      <c r="U176" s="61">
        <f>+'Combined Rate'!W249</f>
        <v>0</v>
      </c>
      <c r="V176" s="88" t="e">
        <f>+#REF!</f>
        <v>#REF!</v>
      </c>
      <c r="W176" s="88" t="e">
        <f>+#REF!</f>
        <v>#REF!</v>
      </c>
      <c r="X176" s="88" t="e">
        <f>+#REF!</f>
        <v>#REF!</v>
      </c>
      <c r="Y176" s="88" t="e">
        <f>+#REF!</f>
        <v>#REF!</v>
      </c>
      <c r="Z176" s="88" t="e">
        <f>+#REF!</f>
        <v>#REF!</v>
      </c>
      <c r="AA176" s="88" t="e">
        <f>+#REF!</f>
        <v>#REF!</v>
      </c>
      <c r="AB176" s="88" t="e">
        <f>+#REF!</f>
        <v>#REF!</v>
      </c>
      <c r="AC176" s="88" t="e">
        <f>+#REF!</f>
        <v>#REF!</v>
      </c>
      <c r="AD176" s="88" t="e">
        <f>+#REF!</f>
        <v>#REF!</v>
      </c>
      <c r="AE176" s="89" t="e">
        <f>+#REF!</f>
        <v>#REF!</v>
      </c>
      <c r="AF176" s="89" t="e">
        <f>+#REF!</f>
        <v>#REF!</v>
      </c>
      <c r="AG176" s="89" t="e">
        <f>+#REF!</f>
        <v>#REF!</v>
      </c>
      <c r="AH176" s="88" t="e">
        <f>+#REF!</f>
        <v>#REF!</v>
      </c>
      <c r="AI176" s="88" t="e">
        <f>+#REF!</f>
        <v>#REF!</v>
      </c>
      <c r="AJ176" s="88" t="e">
        <f t="shared" si="2"/>
        <v>#REF!</v>
      </c>
    </row>
    <row r="177" spans="1:36" x14ac:dyDescent="0.2">
      <c r="A177" s="60" t="s">
        <v>843</v>
      </c>
      <c r="B177" s="22" t="s">
        <v>656</v>
      </c>
      <c r="C177" s="61">
        <f>+'Combined Rate'!E250</f>
        <v>4.8500000000000001E-2</v>
      </c>
      <c r="D177" s="61">
        <v>1.7500000000000002E-2</v>
      </c>
      <c r="E177" s="61">
        <f>+'Combined Rate'!G250</f>
        <v>0.01</v>
      </c>
      <c r="F177" s="61">
        <f>+'Combined Rate'!H250</f>
        <v>2.5000000000000001E-3</v>
      </c>
      <c r="G177" s="61">
        <f>+'Combined Rate'!I250</f>
        <v>0</v>
      </c>
      <c r="H177" s="61">
        <f>+'Combined Rate'!J250</f>
        <v>0</v>
      </c>
      <c r="I177" s="61">
        <f>+'Combined Rate'!K250</f>
        <v>0</v>
      </c>
      <c r="J177" s="61">
        <f>+'Combined Rate'!L250</f>
        <v>0</v>
      </c>
      <c r="K177" s="61">
        <f>+'Combined Rate'!M250</f>
        <v>0</v>
      </c>
      <c r="L177" s="61">
        <f>+'Combined Rate'!N250</f>
        <v>0</v>
      </c>
      <c r="M177" s="61">
        <f>+'Combined Rate'!O250</f>
        <v>2.5000000000000001E-3</v>
      </c>
      <c r="N177" s="61">
        <f>+'Combined Rate'!P250</f>
        <v>0</v>
      </c>
      <c r="O177" s="61">
        <f>+'Combined Rate'!Q250</f>
        <v>0</v>
      </c>
      <c r="P177" s="61">
        <f>+'Combined Rate'!R250</f>
        <v>0</v>
      </c>
      <c r="Q177" s="61">
        <f>+'Combined Rate'!S250</f>
        <v>0</v>
      </c>
      <c r="R177" s="61">
        <f>+'Combined Rate'!T250</f>
        <v>0</v>
      </c>
      <c r="S177" s="61">
        <f>+'Combined Rate'!U250</f>
        <v>0</v>
      </c>
      <c r="T177" s="61">
        <f>+'Combined Rate'!V250</f>
        <v>1.0999999999999999E-2</v>
      </c>
      <c r="U177" s="61">
        <f>+'Combined Rate'!W250</f>
        <v>0</v>
      </c>
      <c r="V177" s="88" t="e">
        <f>+#REF!</f>
        <v>#REF!</v>
      </c>
      <c r="W177" s="88" t="e">
        <f>+#REF!</f>
        <v>#REF!</v>
      </c>
      <c r="X177" s="88" t="e">
        <f>+#REF!</f>
        <v>#REF!</v>
      </c>
      <c r="Y177" s="88" t="e">
        <f>+#REF!</f>
        <v>#REF!</v>
      </c>
      <c r="Z177" s="88" t="e">
        <f>+#REF!</f>
        <v>#REF!</v>
      </c>
      <c r="AA177" s="88" t="e">
        <f>+#REF!</f>
        <v>#REF!</v>
      </c>
      <c r="AB177" s="88" t="e">
        <f>+#REF!</f>
        <v>#REF!</v>
      </c>
      <c r="AC177" s="88" t="e">
        <f>+#REF!</f>
        <v>#REF!</v>
      </c>
      <c r="AD177" s="88" t="e">
        <f>+#REF!</f>
        <v>#REF!</v>
      </c>
      <c r="AE177" s="89" t="e">
        <f>+#REF!</f>
        <v>#REF!</v>
      </c>
      <c r="AF177" s="89" t="e">
        <f>+#REF!</f>
        <v>#REF!</v>
      </c>
      <c r="AG177" s="89" t="e">
        <f>+#REF!</f>
        <v>#REF!</v>
      </c>
      <c r="AH177" s="88" t="e">
        <f>+#REF!</f>
        <v>#REF!</v>
      </c>
      <c r="AI177" s="88" t="e">
        <f>+#REF!</f>
        <v>#REF!</v>
      </c>
      <c r="AJ177" s="88" t="e">
        <f t="shared" si="2"/>
        <v>#REF!</v>
      </c>
    </row>
    <row r="178" spans="1:36" x14ac:dyDescent="0.2">
      <c r="A178" s="60" t="s">
        <v>844</v>
      </c>
      <c r="B178" s="22" t="s">
        <v>338</v>
      </c>
      <c r="C178" s="61">
        <f>+'Combined Rate'!E251</f>
        <v>4.8500000000000001E-2</v>
      </c>
      <c r="D178" s="61">
        <v>1.7500000000000002E-2</v>
      </c>
      <c r="E178" s="61">
        <f>+'Combined Rate'!G251</f>
        <v>0.01</v>
      </c>
      <c r="F178" s="61">
        <f>+'Combined Rate'!H251</f>
        <v>2.5000000000000001E-3</v>
      </c>
      <c r="G178" s="61">
        <f>+'Combined Rate'!I251</f>
        <v>0</v>
      </c>
      <c r="H178" s="61">
        <f>+'Combined Rate'!J251</f>
        <v>0</v>
      </c>
      <c r="I178" s="61">
        <f>+'Combined Rate'!K251</f>
        <v>0</v>
      </c>
      <c r="J178" s="61">
        <f>+'Combined Rate'!L251</f>
        <v>0</v>
      </c>
      <c r="K178" s="61">
        <f>+'Combined Rate'!M251</f>
        <v>3.0000000000000001E-3</v>
      </c>
      <c r="L178" s="61">
        <f>+'Combined Rate'!N251</f>
        <v>0</v>
      </c>
      <c r="M178" s="61">
        <f>+'Combined Rate'!O251</f>
        <v>2.5000000000000001E-3</v>
      </c>
      <c r="N178" s="61">
        <f>+'Combined Rate'!P251</f>
        <v>0</v>
      </c>
      <c r="O178" s="61">
        <f>+'Combined Rate'!Q251</f>
        <v>0</v>
      </c>
      <c r="P178" s="61">
        <f>+'Combined Rate'!R251</f>
        <v>0</v>
      </c>
      <c r="Q178" s="61">
        <f>+'Combined Rate'!S251</f>
        <v>0</v>
      </c>
      <c r="R178" s="61">
        <f>+'Combined Rate'!T251</f>
        <v>0</v>
      </c>
      <c r="S178" s="61">
        <f>+'Combined Rate'!U251</f>
        <v>0</v>
      </c>
      <c r="T178" s="61">
        <f>+'Combined Rate'!V251</f>
        <v>0</v>
      </c>
      <c r="U178" s="61">
        <f>+'Combined Rate'!W251</f>
        <v>0</v>
      </c>
      <c r="V178" s="88" t="e">
        <f>+#REF!</f>
        <v>#REF!</v>
      </c>
      <c r="W178" s="88" t="e">
        <f>+#REF!</f>
        <v>#REF!</v>
      </c>
      <c r="X178" s="88" t="e">
        <f>+#REF!</f>
        <v>#REF!</v>
      </c>
      <c r="Y178" s="88" t="e">
        <f>+#REF!</f>
        <v>#REF!</v>
      </c>
      <c r="Z178" s="88" t="e">
        <f>+#REF!</f>
        <v>#REF!</v>
      </c>
      <c r="AA178" s="88" t="e">
        <f>+#REF!</f>
        <v>#REF!</v>
      </c>
      <c r="AB178" s="88" t="e">
        <f>+#REF!</f>
        <v>#REF!</v>
      </c>
      <c r="AC178" s="88" t="e">
        <f>+#REF!</f>
        <v>#REF!</v>
      </c>
      <c r="AD178" s="88" t="e">
        <f>+#REF!</f>
        <v>#REF!</v>
      </c>
      <c r="AE178" s="89" t="e">
        <f>+#REF!</f>
        <v>#REF!</v>
      </c>
      <c r="AF178" s="89" t="e">
        <f>+#REF!</f>
        <v>#REF!</v>
      </c>
      <c r="AG178" s="89" t="e">
        <f>+#REF!</f>
        <v>#REF!</v>
      </c>
      <c r="AH178" s="88" t="e">
        <f>+#REF!</f>
        <v>#REF!</v>
      </c>
      <c r="AI178" s="88" t="e">
        <f>+#REF!</f>
        <v>#REF!</v>
      </c>
      <c r="AJ178" s="88" t="e">
        <f t="shared" si="2"/>
        <v>#REF!</v>
      </c>
    </row>
    <row r="179" spans="1:36" x14ac:dyDescent="0.2">
      <c r="A179" s="60" t="s">
        <v>845</v>
      </c>
      <c r="B179" s="22" t="s">
        <v>340</v>
      </c>
      <c r="C179" s="61">
        <f>+'Combined Rate'!E256</f>
        <v>4.8500000000000001E-2</v>
      </c>
      <c r="D179" s="61">
        <v>1.7500000000000002E-2</v>
      </c>
      <c r="E179" s="61">
        <f>+'Combined Rate'!G256</f>
        <v>0.01</v>
      </c>
      <c r="F179" s="61">
        <f>+'Combined Rate'!H256</f>
        <v>2.5000000000000001E-3</v>
      </c>
      <c r="G179" s="61">
        <f>+'Combined Rate'!I256</f>
        <v>0</v>
      </c>
      <c r="H179" s="61">
        <f>+'Combined Rate'!J256</f>
        <v>0</v>
      </c>
      <c r="I179" s="61">
        <f>+'Combined Rate'!K256</f>
        <v>0</v>
      </c>
      <c r="J179" s="61">
        <f>+'Combined Rate'!L256</f>
        <v>0</v>
      </c>
      <c r="K179" s="61">
        <f>+'Combined Rate'!M256</f>
        <v>0</v>
      </c>
      <c r="L179" s="61">
        <f>+'Combined Rate'!N256</f>
        <v>0</v>
      </c>
      <c r="M179" s="61">
        <f>+'Combined Rate'!O256</f>
        <v>2.5000000000000001E-3</v>
      </c>
      <c r="N179" s="61">
        <f>+'Combined Rate'!P256</f>
        <v>0</v>
      </c>
      <c r="O179" s="61">
        <f>+'Combined Rate'!Q256</f>
        <v>0</v>
      </c>
      <c r="P179" s="61">
        <f>+'Combined Rate'!R256</f>
        <v>0</v>
      </c>
      <c r="Q179" s="61">
        <f>+'Combined Rate'!S256</f>
        <v>0</v>
      </c>
      <c r="R179" s="61">
        <f>+'Combined Rate'!T256</f>
        <v>0</v>
      </c>
      <c r="S179" s="61">
        <f>+'Combined Rate'!U256</f>
        <v>0</v>
      </c>
      <c r="T179" s="61">
        <f>+'Combined Rate'!V256</f>
        <v>0</v>
      </c>
      <c r="U179" s="61">
        <f>+'Combined Rate'!W256</f>
        <v>0</v>
      </c>
      <c r="V179" s="88" t="e">
        <f>+#REF!</f>
        <v>#REF!</v>
      </c>
      <c r="W179" s="88" t="e">
        <f>+#REF!</f>
        <v>#REF!</v>
      </c>
      <c r="X179" s="88" t="e">
        <f>+#REF!</f>
        <v>#REF!</v>
      </c>
      <c r="Y179" s="88" t="e">
        <f>+#REF!</f>
        <v>#REF!</v>
      </c>
      <c r="Z179" s="88" t="e">
        <f>+#REF!</f>
        <v>#REF!</v>
      </c>
      <c r="AA179" s="88" t="e">
        <f>+#REF!</f>
        <v>#REF!</v>
      </c>
      <c r="AB179" s="88" t="e">
        <f>+#REF!</f>
        <v>#REF!</v>
      </c>
      <c r="AC179" s="88" t="e">
        <f>+#REF!</f>
        <v>#REF!</v>
      </c>
      <c r="AD179" s="88" t="e">
        <f>+#REF!</f>
        <v>#REF!</v>
      </c>
      <c r="AE179" s="89" t="e">
        <f>+#REF!</f>
        <v>#REF!</v>
      </c>
      <c r="AF179" s="89" t="e">
        <f>+#REF!</f>
        <v>#REF!</v>
      </c>
      <c r="AG179" s="89" t="e">
        <f>+#REF!</f>
        <v>#REF!</v>
      </c>
      <c r="AH179" s="88" t="e">
        <f>+#REF!</f>
        <v>#REF!</v>
      </c>
      <c r="AI179" s="88" t="e">
        <f>+#REF!</f>
        <v>#REF!</v>
      </c>
      <c r="AJ179" s="88" t="e">
        <f t="shared" si="2"/>
        <v>#REF!</v>
      </c>
    </row>
    <row r="180" spans="1:36" x14ac:dyDescent="0.2">
      <c r="A180" s="60" t="s">
        <v>846</v>
      </c>
      <c r="B180" s="22" t="s">
        <v>342</v>
      </c>
      <c r="C180" s="61">
        <f>+'Combined Rate'!E257</f>
        <v>4.8500000000000001E-2</v>
      </c>
      <c r="D180" s="61">
        <v>1.7500000000000002E-2</v>
      </c>
      <c r="E180" s="61">
        <f>+'Combined Rate'!G257</f>
        <v>0.01</v>
      </c>
      <c r="F180" s="61">
        <f>+'Combined Rate'!H257</f>
        <v>2.5000000000000001E-3</v>
      </c>
      <c r="G180" s="61">
        <f>+'Combined Rate'!I257</f>
        <v>0</v>
      </c>
      <c r="H180" s="61">
        <f>+'Combined Rate'!J257</f>
        <v>0</v>
      </c>
      <c r="I180" s="61">
        <f>+'Combined Rate'!K257</f>
        <v>0</v>
      </c>
      <c r="J180" s="61">
        <f>+'Combined Rate'!L257</f>
        <v>0</v>
      </c>
      <c r="K180" s="61">
        <f>+'Combined Rate'!M257</f>
        <v>0</v>
      </c>
      <c r="L180" s="61">
        <f>+'Combined Rate'!N257</f>
        <v>0</v>
      </c>
      <c r="M180" s="61">
        <f>+'Combined Rate'!O257</f>
        <v>2.5000000000000001E-3</v>
      </c>
      <c r="N180" s="61">
        <f>+'Combined Rate'!P257</f>
        <v>0</v>
      </c>
      <c r="O180" s="61">
        <f>+'Combined Rate'!Q257</f>
        <v>0</v>
      </c>
      <c r="P180" s="61">
        <f>+'Combined Rate'!R257</f>
        <v>0</v>
      </c>
      <c r="Q180" s="61">
        <f>+'Combined Rate'!S257</f>
        <v>1E-3</v>
      </c>
      <c r="R180" s="61">
        <f>+'Combined Rate'!T257</f>
        <v>0</v>
      </c>
      <c r="S180" s="61">
        <f>+'Combined Rate'!U257</f>
        <v>0</v>
      </c>
      <c r="T180" s="61">
        <f>+'Combined Rate'!V257</f>
        <v>0</v>
      </c>
      <c r="U180" s="61">
        <f>+'Combined Rate'!W257</f>
        <v>0</v>
      </c>
      <c r="V180" s="88" t="e">
        <f>+#REF!</f>
        <v>#REF!</v>
      </c>
      <c r="W180" s="88" t="e">
        <f>+#REF!</f>
        <v>#REF!</v>
      </c>
      <c r="X180" s="88" t="e">
        <f>+#REF!</f>
        <v>#REF!</v>
      </c>
      <c r="Y180" s="88" t="e">
        <f>+#REF!</f>
        <v>#REF!</v>
      </c>
      <c r="Z180" s="88" t="e">
        <f>+#REF!</f>
        <v>#REF!</v>
      </c>
      <c r="AA180" s="88" t="e">
        <f>+#REF!</f>
        <v>#REF!</v>
      </c>
      <c r="AB180" s="88" t="e">
        <f>+#REF!</f>
        <v>#REF!</v>
      </c>
      <c r="AC180" s="88" t="e">
        <f>+#REF!</f>
        <v>#REF!</v>
      </c>
      <c r="AD180" s="88" t="e">
        <f>+#REF!</f>
        <v>#REF!</v>
      </c>
      <c r="AE180" s="89" t="e">
        <f>+#REF!</f>
        <v>#REF!</v>
      </c>
      <c r="AF180" s="89" t="e">
        <f>+#REF!</f>
        <v>#REF!</v>
      </c>
      <c r="AG180" s="89" t="e">
        <f>+#REF!</f>
        <v>#REF!</v>
      </c>
      <c r="AH180" s="88" t="e">
        <f>+#REF!</f>
        <v>#REF!</v>
      </c>
      <c r="AI180" s="88" t="e">
        <f>+#REF!</f>
        <v>#REF!</v>
      </c>
      <c r="AJ180" s="88" t="e">
        <f t="shared" si="2"/>
        <v>#REF!</v>
      </c>
    </row>
    <row r="181" spans="1:36" x14ac:dyDescent="0.2">
      <c r="A181" s="60" t="s">
        <v>847</v>
      </c>
      <c r="B181" s="22" t="s">
        <v>344</v>
      </c>
      <c r="C181" s="61">
        <f>+'Combined Rate'!E258</f>
        <v>4.8500000000000001E-2</v>
      </c>
      <c r="D181" s="61">
        <v>1.7500000000000002E-2</v>
      </c>
      <c r="E181" s="61">
        <f>+'Combined Rate'!G258</f>
        <v>0.01</v>
      </c>
      <c r="F181" s="61">
        <f>+'Combined Rate'!H258</f>
        <v>2.5000000000000001E-3</v>
      </c>
      <c r="G181" s="61">
        <f>+'Combined Rate'!I258</f>
        <v>0</v>
      </c>
      <c r="H181" s="61">
        <f>+'Combined Rate'!J258</f>
        <v>0</v>
      </c>
      <c r="I181" s="61">
        <f>+'Combined Rate'!K258</f>
        <v>0</v>
      </c>
      <c r="J181" s="61">
        <f>+'Combined Rate'!L258</f>
        <v>0</v>
      </c>
      <c r="K181" s="61">
        <f>+'Combined Rate'!M258</f>
        <v>3.0000000000000001E-3</v>
      </c>
      <c r="L181" s="61">
        <f>+'Combined Rate'!N258</f>
        <v>0</v>
      </c>
      <c r="M181" s="61">
        <f>+'Combined Rate'!O258</f>
        <v>2.5000000000000001E-3</v>
      </c>
      <c r="N181" s="61">
        <f>+'Combined Rate'!P258</f>
        <v>0</v>
      </c>
      <c r="O181" s="61">
        <f>+'Combined Rate'!Q258</f>
        <v>0</v>
      </c>
      <c r="P181" s="61">
        <f>+'Combined Rate'!R258</f>
        <v>0</v>
      </c>
      <c r="Q181" s="61">
        <f>+'Combined Rate'!S258</f>
        <v>1E-3</v>
      </c>
      <c r="R181" s="61">
        <f>+'Combined Rate'!T258</f>
        <v>0</v>
      </c>
      <c r="S181" s="61">
        <f>+'Combined Rate'!U258</f>
        <v>0</v>
      </c>
      <c r="T181" s="61">
        <f>+'Combined Rate'!V258</f>
        <v>0</v>
      </c>
      <c r="U181" s="61">
        <f>+'Combined Rate'!W258</f>
        <v>0</v>
      </c>
      <c r="V181" s="88" t="e">
        <f>+#REF!</f>
        <v>#REF!</v>
      </c>
      <c r="W181" s="88" t="e">
        <f>+#REF!</f>
        <v>#REF!</v>
      </c>
      <c r="X181" s="88" t="e">
        <f>+#REF!</f>
        <v>#REF!</v>
      </c>
      <c r="Y181" s="88" t="e">
        <f>+#REF!</f>
        <v>#REF!</v>
      </c>
      <c r="Z181" s="88" t="e">
        <f>+#REF!</f>
        <v>#REF!</v>
      </c>
      <c r="AA181" s="88" t="e">
        <f>+#REF!</f>
        <v>#REF!</v>
      </c>
      <c r="AB181" s="88" t="e">
        <f>+#REF!</f>
        <v>#REF!</v>
      </c>
      <c r="AC181" s="88" t="e">
        <f>+#REF!</f>
        <v>#REF!</v>
      </c>
      <c r="AD181" s="88" t="e">
        <f>+#REF!</f>
        <v>#REF!</v>
      </c>
      <c r="AE181" s="89" t="e">
        <f>+#REF!</f>
        <v>#REF!</v>
      </c>
      <c r="AF181" s="89" t="e">
        <f>+#REF!</f>
        <v>#REF!</v>
      </c>
      <c r="AG181" s="89" t="e">
        <f>+#REF!</f>
        <v>#REF!</v>
      </c>
      <c r="AH181" s="88" t="e">
        <f>+#REF!</f>
        <v>#REF!</v>
      </c>
      <c r="AI181" s="88" t="e">
        <f>+#REF!</f>
        <v>#REF!</v>
      </c>
      <c r="AJ181" s="88" t="e">
        <f t="shared" si="2"/>
        <v>#REF!</v>
      </c>
    </row>
    <row r="182" spans="1:36" x14ac:dyDescent="0.2">
      <c r="A182" s="60" t="s">
        <v>848</v>
      </c>
      <c r="B182" s="22" t="s">
        <v>346</v>
      </c>
      <c r="C182" s="61">
        <f>+'Combined Rate'!E259</f>
        <v>4.8500000000000001E-2</v>
      </c>
      <c r="D182" s="61">
        <v>1.7500000000000002E-2</v>
      </c>
      <c r="E182" s="61">
        <f>+'Combined Rate'!G259</f>
        <v>0.01</v>
      </c>
      <c r="F182" s="61">
        <f>+'Combined Rate'!H259</f>
        <v>2.5000000000000001E-3</v>
      </c>
      <c r="G182" s="61">
        <f>+'Combined Rate'!I259</f>
        <v>0</v>
      </c>
      <c r="H182" s="61">
        <f>+'Combined Rate'!J259</f>
        <v>0</v>
      </c>
      <c r="I182" s="61">
        <f>+'Combined Rate'!K259</f>
        <v>0</v>
      </c>
      <c r="J182" s="61">
        <f>+'Combined Rate'!L259</f>
        <v>0</v>
      </c>
      <c r="K182" s="61">
        <f>+'Combined Rate'!M259</f>
        <v>3.0000000000000001E-3</v>
      </c>
      <c r="L182" s="61">
        <f>+'Combined Rate'!N259</f>
        <v>0</v>
      </c>
      <c r="M182" s="61">
        <f>+'Combined Rate'!O259</f>
        <v>2.5000000000000001E-3</v>
      </c>
      <c r="N182" s="61">
        <f>+'Combined Rate'!P259</f>
        <v>0</v>
      </c>
      <c r="O182" s="61">
        <f>+'Combined Rate'!Q259</f>
        <v>0</v>
      </c>
      <c r="P182" s="61">
        <f>+'Combined Rate'!R259</f>
        <v>0</v>
      </c>
      <c r="Q182" s="61">
        <f>+'Combined Rate'!S259</f>
        <v>1E-3</v>
      </c>
      <c r="R182" s="61">
        <f>+'Combined Rate'!T259</f>
        <v>0</v>
      </c>
      <c r="S182" s="61">
        <f>+'Combined Rate'!U259</f>
        <v>0</v>
      </c>
      <c r="T182" s="61">
        <f>+'Combined Rate'!V259</f>
        <v>0</v>
      </c>
      <c r="U182" s="61">
        <f>+'Combined Rate'!W259</f>
        <v>0</v>
      </c>
      <c r="V182" s="88" t="e">
        <f>+#REF!</f>
        <v>#REF!</v>
      </c>
      <c r="W182" s="88" t="e">
        <f>+#REF!</f>
        <v>#REF!</v>
      </c>
      <c r="X182" s="88" t="e">
        <f>+#REF!</f>
        <v>#REF!</v>
      </c>
      <c r="Y182" s="88" t="e">
        <f>+#REF!</f>
        <v>#REF!</v>
      </c>
      <c r="Z182" s="88" t="e">
        <f>+#REF!</f>
        <v>#REF!</v>
      </c>
      <c r="AA182" s="88" t="e">
        <f>+#REF!</f>
        <v>#REF!</v>
      </c>
      <c r="AB182" s="88" t="e">
        <f>+#REF!</f>
        <v>#REF!</v>
      </c>
      <c r="AC182" s="88" t="e">
        <f>+#REF!</f>
        <v>#REF!</v>
      </c>
      <c r="AD182" s="88" t="e">
        <f>+#REF!</f>
        <v>#REF!</v>
      </c>
      <c r="AE182" s="89" t="e">
        <f>+#REF!</f>
        <v>#REF!</v>
      </c>
      <c r="AF182" s="89" t="e">
        <f>+#REF!</f>
        <v>#REF!</v>
      </c>
      <c r="AG182" s="89" t="e">
        <f>+#REF!</f>
        <v>#REF!</v>
      </c>
      <c r="AH182" s="88" t="e">
        <f>+#REF!</f>
        <v>#REF!</v>
      </c>
      <c r="AI182" s="88" t="e">
        <f>+#REF!</f>
        <v>#REF!</v>
      </c>
      <c r="AJ182" s="88" t="e">
        <f t="shared" si="2"/>
        <v>#REF!</v>
      </c>
    </row>
    <row r="183" spans="1:36" x14ac:dyDescent="0.2">
      <c r="A183" s="60" t="s">
        <v>849</v>
      </c>
      <c r="B183" s="22" t="s">
        <v>348</v>
      </c>
      <c r="C183" s="61">
        <f>+'Combined Rate'!E260</f>
        <v>4.8500000000000001E-2</v>
      </c>
      <c r="D183" s="61">
        <v>1.7500000000000002E-2</v>
      </c>
      <c r="E183" s="61">
        <f>+'Combined Rate'!G260</f>
        <v>0.01</v>
      </c>
      <c r="F183" s="61">
        <f>+'Combined Rate'!H260</f>
        <v>2.5000000000000001E-3</v>
      </c>
      <c r="G183" s="61">
        <f>+'Combined Rate'!I260</f>
        <v>0</v>
      </c>
      <c r="H183" s="61">
        <f>+'Combined Rate'!J260</f>
        <v>0</v>
      </c>
      <c r="I183" s="61">
        <f>+'Combined Rate'!K260</f>
        <v>0</v>
      </c>
      <c r="J183" s="61">
        <f>+'Combined Rate'!L260</f>
        <v>0</v>
      </c>
      <c r="K183" s="61">
        <f>+'Combined Rate'!M260</f>
        <v>0</v>
      </c>
      <c r="L183" s="61">
        <f>+'Combined Rate'!N260</f>
        <v>0</v>
      </c>
      <c r="M183" s="61">
        <f>+'Combined Rate'!O260</f>
        <v>2.5000000000000001E-3</v>
      </c>
      <c r="N183" s="61">
        <f>+'Combined Rate'!P260</f>
        <v>0</v>
      </c>
      <c r="O183" s="61">
        <f>+'Combined Rate'!Q260</f>
        <v>0</v>
      </c>
      <c r="P183" s="61">
        <f>+'Combined Rate'!R260</f>
        <v>0</v>
      </c>
      <c r="Q183" s="61">
        <f>+'Combined Rate'!S260</f>
        <v>0</v>
      </c>
      <c r="R183" s="61">
        <f>+'Combined Rate'!T260</f>
        <v>0</v>
      </c>
      <c r="S183" s="61">
        <f>+'Combined Rate'!U260</f>
        <v>0</v>
      </c>
      <c r="T183" s="61">
        <f>+'Combined Rate'!V260</f>
        <v>0</v>
      </c>
      <c r="U183" s="61">
        <f>+'Combined Rate'!W260</f>
        <v>0</v>
      </c>
      <c r="V183" s="88" t="e">
        <f>+#REF!</f>
        <v>#REF!</v>
      </c>
      <c r="W183" s="88" t="e">
        <f>+#REF!</f>
        <v>#REF!</v>
      </c>
      <c r="X183" s="88" t="e">
        <f>+#REF!</f>
        <v>#REF!</v>
      </c>
      <c r="Y183" s="88" t="e">
        <f>+#REF!</f>
        <v>#REF!</v>
      </c>
      <c r="Z183" s="88" t="e">
        <f>+#REF!</f>
        <v>#REF!</v>
      </c>
      <c r="AA183" s="88" t="e">
        <f>+#REF!</f>
        <v>#REF!</v>
      </c>
      <c r="AB183" s="88" t="e">
        <f>+#REF!</f>
        <v>#REF!</v>
      </c>
      <c r="AC183" s="88" t="e">
        <f>+#REF!</f>
        <v>#REF!</v>
      </c>
      <c r="AD183" s="88" t="e">
        <f>+#REF!</f>
        <v>#REF!</v>
      </c>
      <c r="AE183" s="89" t="e">
        <f>+#REF!</f>
        <v>#REF!</v>
      </c>
      <c r="AF183" s="89" t="e">
        <f>+#REF!</f>
        <v>#REF!</v>
      </c>
      <c r="AG183" s="89" t="e">
        <f>+#REF!</f>
        <v>#REF!</v>
      </c>
      <c r="AH183" s="88" t="e">
        <f>+#REF!</f>
        <v>#REF!</v>
      </c>
      <c r="AI183" s="88" t="e">
        <f>+#REF!</f>
        <v>#REF!</v>
      </c>
      <c r="AJ183" s="88" t="e">
        <f t="shared" si="2"/>
        <v>#REF!</v>
      </c>
    </row>
    <row r="184" spans="1:36" x14ac:dyDescent="0.2">
      <c r="A184" s="60" t="s">
        <v>850</v>
      </c>
      <c r="B184" s="22" t="s">
        <v>350</v>
      </c>
      <c r="C184" s="61">
        <f>+'Combined Rate'!E261</f>
        <v>4.8500000000000001E-2</v>
      </c>
      <c r="D184" s="61">
        <v>1.7500000000000002E-2</v>
      </c>
      <c r="E184" s="61">
        <f>+'Combined Rate'!G261</f>
        <v>0.01</v>
      </c>
      <c r="F184" s="61">
        <f>+'Combined Rate'!H261</f>
        <v>2.5000000000000001E-3</v>
      </c>
      <c r="G184" s="61">
        <f>+'Combined Rate'!I261</f>
        <v>0</v>
      </c>
      <c r="H184" s="61">
        <f>+'Combined Rate'!J261</f>
        <v>0</v>
      </c>
      <c r="I184" s="61">
        <f>+'Combined Rate'!K261</f>
        <v>0</v>
      </c>
      <c r="J184" s="61">
        <f>+'Combined Rate'!L261</f>
        <v>0</v>
      </c>
      <c r="K184" s="61">
        <f>+'Combined Rate'!M261</f>
        <v>0</v>
      </c>
      <c r="L184" s="61">
        <f>+'Combined Rate'!N261</f>
        <v>0</v>
      </c>
      <c r="M184" s="61">
        <f>+'Combined Rate'!O261</f>
        <v>2.5000000000000001E-3</v>
      </c>
      <c r="N184" s="61">
        <f>+'Combined Rate'!P261</f>
        <v>0</v>
      </c>
      <c r="O184" s="61">
        <f>+'Combined Rate'!Q261</f>
        <v>0</v>
      </c>
      <c r="P184" s="61">
        <f>+'Combined Rate'!R261</f>
        <v>0</v>
      </c>
      <c r="Q184" s="61">
        <f>+'Combined Rate'!S261</f>
        <v>0</v>
      </c>
      <c r="R184" s="61">
        <f>+'Combined Rate'!T261</f>
        <v>0</v>
      </c>
      <c r="S184" s="61">
        <f>+'Combined Rate'!U261</f>
        <v>0</v>
      </c>
      <c r="T184" s="61">
        <f>+'Combined Rate'!V261</f>
        <v>0</v>
      </c>
      <c r="U184" s="61">
        <f>+'Combined Rate'!W261</f>
        <v>0</v>
      </c>
      <c r="V184" s="88" t="e">
        <f>+#REF!</f>
        <v>#REF!</v>
      </c>
      <c r="W184" s="88" t="e">
        <f>+#REF!</f>
        <v>#REF!</v>
      </c>
      <c r="X184" s="88" t="e">
        <f>+#REF!</f>
        <v>#REF!</v>
      </c>
      <c r="Y184" s="88" t="e">
        <f>+#REF!</f>
        <v>#REF!</v>
      </c>
      <c r="Z184" s="88" t="e">
        <f>+#REF!</f>
        <v>#REF!</v>
      </c>
      <c r="AA184" s="88" t="e">
        <f>+#REF!</f>
        <v>#REF!</v>
      </c>
      <c r="AB184" s="88" t="e">
        <f>+#REF!</f>
        <v>#REF!</v>
      </c>
      <c r="AC184" s="88" t="e">
        <f>+#REF!</f>
        <v>#REF!</v>
      </c>
      <c r="AD184" s="88" t="e">
        <f>+#REF!</f>
        <v>#REF!</v>
      </c>
      <c r="AE184" s="89" t="e">
        <f>+#REF!</f>
        <v>#REF!</v>
      </c>
      <c r="AF184" s="89" t="e">
        <f>+#REF!</f>
        <v>#REF!</v>
      </c>
      <c r="AG184" s="89" t="e">
        <f>+#REF!</f>
        <v>#REF!</v>
      </c>
      <c r="AH184" s="88" t="e">
        <f>+#REF!</f>
        <v>#REF!</v>
      </c>
      <c r="AI184" s="88" t="e">
        <f>+#REF!</f>
        <v>#REF!</v>
      </c>
      <c r="AJ184" s="88" t="e">
        <f t="shared" si="2"/>
        <v>#REF!</v>
      </c>
    </row>
    <row r="185" spans="1:36" x14ac:dyDescent="0.2">
      <c r="A185" s="60" t="s">
        <v>851</v>
      </c>
      <c r="B185" s="65" t="s">
        <v>595</v>
      </c>
      <c r="C185" s="61">
        <f>+'Combined Rate'!E262</f>
        <v>4.8500000000000001E-2</v>
      </c>
      <c r="D185" s="61">
        <v>1.7500000000000002E-2</v>
      </c>
      <c r="E185" s="61">
        <f>+'Combined Rate'!G262</f>
        <v>0.01</v>
      </c>
      <c r="F185" s="61">
        <f>+'Combined Rate'!H262</f>
        <v>2.5000000000000001E-3</v>
      </c>
      <c r="G185" s="61">
        <f>+'Combined Rate'!I262</f>
        <v>0</v>
      </c>
      <c r="H185" s="61">
        <f>+'Combined Rate'!J262</f>
        <v>0</v>
      </c>
      <c r="I185" s="61">
        <f>+'Combined Rate'!K262</f>
        <v>0</v>
      </c>
      <c r="J185" s="61">
        <f>+'Combined Rate'!L262</f>
        <v>0</v>
      </c>
      <c r="K185" s="61">
        <f>+'Combined Rate'!M262</f>
        <v>3.0000000000000001E-3</v>
      </c>
      <c r="L185" s="61">
        <f>+'Combined Rate'!N262</f>
        <v>0</v>
      </c>
      <c r="M185" s="61">
        <f>+'Combined Rate'!O262</f>
        <v>2.5000000000000001E-3</v>
      </c>
      <c r="N185" s="61">
        <f>+'Combined Rate'!P262</f>
        <v>0</v>
      </c>
      <c r="O185" s="61">
        <f>+'Combined Rate'!Q262</f>
        <v>0</v>
      </c>
      <c r="P185" s="61">
        <f>+'Combined Rate'!R262</f>
        <v>0</v>
      </c>
      <c r="Q185" s="61">
        <f>+'Combined Rate'!S262</f>
        <v>1E-3</v>
      </c>
      <c r="R185" s="61">
        <f>+'Combined Rate'!T262</f>
        <v>0</v>
      </c>
      <c r="S185" s="61">
        <f>+'Combined Rate'!U262</f>
        <v>0</v>
      </c>
      <c r="T185" s="61">
        <f>+'Combined Rate'!V262</f>
        <v>0</v>
      </c>
      <c r="U185" s="61">
        <f>+'Combined Rate'!W262</f>
        <v>0</v>
      </c>
      <c r="V185" s="88" t="e">
        <f>+#REF!</f>
        <v>#REF!</v>
      </c>
      <c r="W185" s="88" t="e">
        <f>+#REF!</f>
        <v>#REF!</v>
      </c>
      <c r="X185" s="88" t="e">
        <f>+#REF!</f>
        <v>#REF!</v>
      </c>
      <c r="Y185" s="88" t="e">
        <f>+#REF!</f>
        <v>#REF!</v>
      </c>
      <c r="Z185" s="88" t="e">
        <f>+#REF!</f>
        <v>#REF!</v>
      </c>
      <c r="AA185" s="88" t="e">
        <f>+#REF!</f>
        <v>#REF!</v>
      </c>
      <c r="AB185" s="88" t="e">
        <f>+#REF!</f>
        <v>#REF!</v>
      </c>
      <c r="AC185" s="88" t="e">
        <f>+#REF!</f>
        <v>#REF!</v>
      </c>
      <c r="AD185" s="88" t="e">
        <f>+#REF!</f>
        <v>#REF!</v>
      </c>
      <c r="AE185" s="89" t="e">
        <f>+#REF!</f>
        <v>#REF!</v>
      </c>
      <c r="AF185" s="89" t="e">
        <f>+#REF!</f>
        <v>#REF!</v>
      </c>
      <c r="AG185" s="89" t="e">
        <f>+#REF!</f>
        <v>#REF!</v>
      </c>
      <c r="AH185" s="88" t="e">
        <f>+#REF!</f>
        <v>#REF!</v>
      </c>
      <c r="AI185" s="88" t="e">
        <f>+#REF!</f>
        <v>#REF!</v>
      </c>
      <c r="AJ185" s="88" t="e">
        <f t="shared" si="2"/>
        <v>#REF!</v>
      </c>
    </row>
    <row r="186" spans="1:36" x14ac:dyDescent="0.2">
      <c r="A186" s="60" t="s">
        <v>852</v>
      </c>
      <c r="B186" s="22" t="s">
        <v>353</v>
      </c>
      <c r="C186" s="61">
        <f>+'Combined Rate'!E263</f>
        <v>4.8500000000000001E-2</v>
      </c>
      <c r="D186" s="61">
        <v>1.7500000000000002E-2</v>
      </c>
      <c r="E186" s="61">
        <f>+'Combined Rate'!G263</f>
        <v>0.01</v>
      </c>
      <c r="F186" s="61">
        <f>+'Combined Rate'!H263</f>
        <v>2.5000000000000001E-3</v>
      </c>
      <c r="G186" s="61">
        <f>+'Combined Rate'!I263</f>
        <v>0</v>
      </c>
      <c r="H186" s="61">
        <f>+'Combined Rate'!J263</f>
        <v>0</v>
      </c>
      <c r="I186" s="61">
        <f>+'Combined Rate'!K263</f>
        <v>0</v>
      </c>
      <c r="J186" s="61">
        <f>+'Combined Rate'!L263</f>
        <v>0</v>
      </c>
      <c r="K186" s="61">
        <f>+'Combined Rate'!M263</f>
        <v>3.0000000000000001E-3</v>
      </c>
      <c r="L186" s="61">
        <f>+'Combined Rate'!N263</f>
        <v>0</v>
      </c>
      <c r="M186" s="61">
        <f>+'Combined Rate'!O263</f>
        <v>2.5000000000000001E-3</v>
      </c>
      <c r="N186" s="61">
        <f>+'Combined Rate'!P263</f>
        <v>0</v>
      </c>
      <c r="O186" s="61">
        <f>+'Combined Rate'!Q263</f>
        <v>0</v>
      </c>
      <c r="P186" s="61">
        <f>+'Combined Rate'!R263</f>
        <v>0</v>
      </c>
      <c r="Q186" s="61">
        <f>+'Combined Rate'!S263</f>
        <v>0</v>
      </c>
      <c r="R186" s="61">
        <f>+'Combined Rate'!T263</f>
        <v>0</v>
      </c>
      <c r="S186" s="61">
        <f>+'Combined Rate'!U263</f>
        <v>0</v>
      </c>
      <c r="T186" s="61">
        <f>+'Combined Rate'!V263</f>
        <v>0</v>
      </c>
      <c r="U186" s="61">
        <f>+'Combined Rate'!W263</f>
        <v>0</v>
      </c>
      <c r="V186" s="88" t="e">
        <f>+#REF!</f>
        <v>#REF!</v>
      </c>
      <c r="W186" s="88" t="e">
        <f>+#REF!</f>
        <v>#REF!</v>
      </c>
      <c r="X186" s="88" t="e">
        <f>+#REF!</f>
        <v>#REF!</v>
      </c>
      <c r="Y186" s="88" t="e">
        <f>+#REF!</f>
        <v>#REF!</v>
      </c>
      <c r="Z186" s="88" t="e">
        <f>+#REF!</f>
        <v>#REF!</v>
      </c>
      <c r="AA186" s="88" t="e">
        <f>+#REF!</f>
        <v>#REF!</v>
      </c>
      <c r="AB186" s="88" t="e">
        <f>+#REF!</f>
        <v>#REF!</v>
      </c>
      <c r="AC186" s="88" t="e">
        <f>+#REF!</f>
        <v>#REF!</v>
      </c>
      <c r="AD186" s="88" t="e">
        <f>+#REF!</f>
        <v>#REF!</v>
      </c>
      <c r="AE186" s="89" t="e">
        <f>+#REF!</f>
        <v>#REF!</v>
      </c>
      <c r="AF186" s="89" t="e">
        <f>+#REF!</f>
        <v>#REF!</v>
      </c>
      <c r="AG186" s="89" t="e">
        <f>+#REF!</f>
        <v>#REF!</v>
      </c>
      <c r="AH186" s="88" t="e">
        <f>+#REF!</f>
        <v>#REF!</v>
      </c>
      <c r="AI186" s="88" t="e">
        <f>+#REF!</f>
        <v>#REF!</v>
      </c>
      <c r="AJ186" s="88" t="e">
        <f t="shared" si="2"/>
        <v>#REF!</v>
      </c>
    </row>
    <row r="187" spans="1:36" x14ac:dyDescent="0.2">
      <c r="A187" s="60" t="s">
        <v>853</v>
      </c>
      <c r="B187" s="22" t="s">
        <v>355</v>
      </c>
      <c r="C187" s="61">
        <f>+'Combined Rate'!E264</f>
        <v>4.8500000000000001E-2</v>
      </c>
      <c r="D187" s="61">
        <v>1.7500000000000002E-2</v>
      </c>
      <c r="E187" s="61">
        <f>+'Combined Rate'!G264</f>
        <v>0.01</v>
      </c>
      <c r="F187" s="61">
        <f>+'Combined Rate'!H264</f>
        <v>2.5000000000000001E-3</v>
      </c>
      <c r="G187" s="61">
        <f>+'Combined Rate'!I264</f>
        <v>0</v>
      </c>
      <c r="H187" s="61">
        <f>+'Combined Rate'!J264</f>
        <v>0</v>
      </c>
      <c r="I187" s="61">
        <f>+'Combined Rate'!K264</f>
        <v>0</v>
      </c>
      <c r="J187" s="61">
        <f>+'Combined Rate'!L264</f>
        <v>0</v>
      </c>
      <c r="K187" s="61">
        <f>+'Combined Rate'!M264</f>
        <v>0</v>
      </c>
      <c r="L187" s="61">
        <f>+'Combined Rate'!N264</f>
        <v>0</v>
      </c>
      <c r="M187" s="61">
        <f>+'Combined Rate'!O264</f>
        <v>2.5000000000000001E-3</v>
      </c>
      <c r="N187" s="61">
        <f>+'Combined Rate'!P264</f>
        <v>0</v>
      </c>
      <c r="O187" s="61">
        <f>+'Combined Rate'!Q264</f>
        <v>0</v>
      </c>
      <c r="P187" s="61">
        <f>+'Combined Rate'!R264</f>
        <v>0</v>
      </c>
      <c r="Q187" s="61">
        <f>+'Combined Rate'!S264</f>
        <v>1E-3</v>
      </c>
      <c r="R187" s="61">
        <f>+'Combined Rate'!T264</f>
        <v>0</v>
      </c>
      <c r="S187" s="61">
        <f>+'Combined Rate'!U264</f>
        <v>0</v>
      </c>
      <c r="T187" s="61">
        <f>+'Combined Rate'!V264</f>
        <v>0</v>
      </c>
      <c r="U187" s="61">
        <f>+'Combined Rate'!W264</f>
        <v>0</v>
      </c>
      <c r="V187" s="88" t="e">
        <f>+#REF!</f>
        <v>#REF!</v>
      </c>
      <c r="W187" s="88" t="e">
        <f>+#REF!</f>
        <v>#REF!</v>
      </c>
      <c r="X187" s="88" t="e">
        <f>+#REF!</f>
        <v>#REF!</v>
      </c>
      <c r="Y187" s="88" t="e">
        <f>+#REF!</f>
        <v>#REF!</v>
      </c>
      <c r="Z187" s="88" t="e">
        <f>+#REF!</f>
        <v>#REF!</v>
      </c>
      <c r="AA187" s="88" t="e">
        <f>+#REF!</f>
        <v>#REF!</v>
      </c>
      <c r="AB187" s="88" t="e">
        <f>+#REF!</f>
        <v>#REF!</v>
      </c>
      <c r="AC187" s="88" t="e">
        <f>+#REF!</f>
        <v>#REF!</v>
      </c>
      <c r="AD187" s="88" t="e">
        <f>+#REF!</f>
        <v>#REF!</v>
      </c>
      <c r="AE187" s="89" t="e">
        <f>+#REF!</f>
        <v>#REF!</v>
      </c>
      <c r="AF187" s="89" t="e">
        <f>+#REF!</f>
        <v>#REF!</v>
      </c>
      <c r="AG187" s="89" t="e">
        <f>+#REF!</f>
        <v>#REF!</v>
      </c>
      <c r="AH187" s="88" t="e">
        <f>+#REF!</f>
        <v>#REF!</v>
      </c>
      <c r="AI187" s="88" t="e">
        <f>+#REF!</f>
        <v>#REF!</v>
      </c>
      <c r="AJ187" s="88" t="e">
        <f t="shared" si="2"/>
        <v>#REF!</v>
      </c>
    </row>
    <row r="188" spans="1:36" x14ac:dyDescent="0.2">
      <c r="A188" s="60" t="s">
        <v>854</v>
      </c>
      <c r="B188" s="22" t="s">
        <v>357</v>
      </c>
      <c r="C188" s="61">
        <f>+'Combined Rate'!E265</f>
        <v>4.8500000000000001E-2</v>
      </c>
      <c r="D188" s="61">
        <v>1.7500000000000002E-2</v>
      </c>
      <c r="E188" s="61">
        <f>+'Combined Rate'!G265</f>
        <v>0.01</v>
      </c>
      <c r="F188" s="61">
        <f>+'Combined Rate'!H265</f>
        <v>2.5000000000000001E-3</v>
      </c>
      <c r="G188" s="61">
        <f>+'Combined Rate'!I265</f>
        <v>0</v>
      </c>
      <c r="H188" s="61">
        <f>+'Combined Rate'!J265</f>
        <v>0</v>
      </c>
      <c r="I188" s="61">
        <f>+'Combined Rate'!K265</f>
        <v>0</v>
      </c>
      <c r="J188" s="61">
        <f>+'Combined Rate'!L265</f>
        <v>0</v>
      </c>
      <c r="K188" s="61">
        <f>+'Combined Rate'!M265</f>
        <v>0</v>
      </c>
      <c r="L188" s="61">
        <f>+'Combined Rate'!N265</f>
        <v>0</v>
      </c>
      <c r="M188" s="61">
        <f>+'Combined Rate'!O265</f>
        <v>2.5000000000000001E-3</v>
      </c>
      <c r="N188" s="61">
        <f>+'Combined Rate'!P265</f>
        <v>0</v>
      </c>
      <c r="O188" s="61">
        <f>+'Combined Rate'!Q265</f>
        <v>0</v>
      </c>
      <c r="P188" s="61">
        <f>+'Combined Rate'!R265</f>
        <v>0</v>
      </c>
      <c r="Q188" s="61">
        <f>+'Combined Rate'!S265</f>
        <v>0</v>
      </c>
      <c r="R188" s="61">
        <f>+'Combined Rate'!T265</f>
        <v>0</v>
      </c>
      <c r="S188" s="61">
        <f>+'Combined Rate'!U265</f>
        <v>0</v>
      </c>
      <c r="T188" s="61">
        <f>+'Combined Rate'!V265</f>
        <v>0</v>
      </c>
      <c r="U188" s="61">
        <f>+'Combined Rate'!W265</f>
        <v>0</v>
      </c>
      <c r="V188" s="88" t="e">
        <f>+#REF!</f>
        <v>#REF!</v>
      </c>
      <c r="W188" s="88" t="e">
        <f>+#REF!</f>
        <v>#REF!</v>
      </c>
      <c r="X188" s="88" t="e">
        <f>+#REF!</f>
        <v>#REF!</v>
      </c>
      <c r="Y188" s="88" t="e">
        <f>+#REF!</f>
        <v>#REF!</v>
      </c>
      <c r="Z188" s="88" t="e">
        <f>+#REF!</f>
        <v>#REF!</v>
      </c>
      <c r="AA188" s="88" t="e">
        <f>+#REF!</f>
        <v>#REF!</v>
      </c>
      <c r="AB188" s="88" t="e">
        <f>+#REF!</f>
        <v>#REF!</v>
      </c>
      <c r="AC188" s="88" t="e">
        <f>+#REF!</f>
        <v>#REF!</v>
      </c>
      <c r="AD188" s="88" t="e">
        <f>+#REF!</f>
        <v>#REF!</v>
      </c>
      <c r="AE188" s="89" t="e">
        <f>+#REF!</f>
        <v>#REF!</v>
      </c>
      <c r="AF188" s="89" t="e">
        <f>+#REF!</f>
        <v>#REF!</v>
      </c>
      <c r="AG188" s="89" t="e">
        <f>+#REF!</f>
        <v>#REF!</v>
      </c>
      <c r="AH188" s="88" t="e">
        <f>+#REF!</f>
        <v>#REF!</v>
      </c>
      <c r="AI188" s="88" t="e">
        <f>+#REF!</f>
        <v>#REF!</v>
      </c>
      <c r="AJ188" s="88" t="e">
        <f t="shared" si="2"/>
        <v>#REF!</v>
      </c>
    </row>
    <row r="189" spans="1:36" x14ac:dyDescent="0.2">
      <c r="A189" s="60" t="s">
        <v>855</v>
      </c>
      <c r="B189" s="22" t="s">
        <v>359</v>
      </c>
      <c r="C189" s="61">
        <f>+'Combined Rate'!E266</f>
        <v>4.8500000000000001E-2</v>
      </c>
      <c r="D189" s="61">
        <v>1.7500000000000002E-2</v>
      </c>
      <c r="E189" s="61">
        <f>+'Combined Rate'!G266</f>
        <v>0.01</v>
      </c>
      <c r="F189" s="61">
        <f>+'Combined Rate'!H266</f>
        <v>2.5000000000000001E-3</v>
      </c>
      <c r="G189" s="61">
        <f>+'Combined Rate'!I266</f>
        <v>0</v>
      </c>
      <c r="H189" s="61">
        <f>+'Combined Rate'!J266</f>
        <v>0</v>
      </c>
      <c r="I189" s="61">
        <f>+'Combined Rate'!K266</f>
        <v>0</v>
      </c>
      <c r="J189" s="61">
        <f>+'Combined Rate'!L266</f>
        <v>0</v>
      </c>
      <c r="K189" s="61">
        <f>+'Combined Rate'!M266</f>
        <v>3.0000000000000001E-3</v>
      </c>
      <c r="L189" s="61">
        <f>+'Combined Rate'!N266</f>
        <v>0</v>
      </c>
      <c r="M189" s="61">
        <f>+'Combined Rate'!O266</f>
        <v>2.5000000000000001E-3</v>
      </c>
      <c r="N189" s="61">
        <f>+'Combined Rate'!P266</f>
        <v>0</v>
      </c>
      <c r="O189" s="61">
        <f>+'Combined Rate'!Q266</f>
        <v>0</v>
      </c>
      <c r="P189" s="61">
        <f>+'Combined Rate'!R266</f>
        <v>0</v>
      </c>
      <c r="Q189" s="61">
        <f>+'Combined Rate'!S266</f>
        <v>1E-3</v>
      </c>
      <c r="R189" s="61">
        <f>+'Combined Rate'!T266</f>
        <v>0</v>
      </c>
      <c r="S189" s="61">
        <f>+'Combined Rate'!U266</f>
        <v>0</v>
      </c>
      <c r="T189" s="61">
        <f>+'Combined Rate'!V266</f>
        <v>0</v>
      </c>
      <c r="U189" s="61">
        <f>+'Combined Rate'!W266</f>
        <v>0</v>
      </c>
      <c r="V189" s="88" t="e">
        <f>+#REF!</f>
        <v>#REF!</v>
      </c>
      <c r="W189" s="88" t="e">
        <f>+#REF!</f>
        <v>#REF!</v>
      </c>
      <c r="X189" s="88" t="e">
        <f>+#REF!</f>
        <v>#REF!</v>
      </c>
      <c r="Y189" s="88" t="e">
        <f>+#REF!</f>
        <v>#REF!</v>
      </c>
      <c r="Z189" s="88" t="e">
        <f>+#REF!</f>
        <v>#REF!</v>
      </c>
      <c r="AA189" s="88" t="e">
        <f>+#REF!</f>
        <v>#REF!</v>
      </c>
      <c r="AB189" s="88" t="e">
        <f>+#REF!</f>
        <v>#REF!</v>
      </c>
      <c r="AC189" s="88" t="e">
        <f>+#REF!</f>
        <v>#REF!</v>
      </c>
      <c r="AD189" s="88" t="e">
        <f>+#REF!</f>
        <v>#REF!</v>
      </c>
      <c r="AE189" s="89" t="e">
        <f>+#REF!</f>
        <v>#REF!</v>
      </c>
      <c r="AF189" s="89" t="e">
        <f>+#REF!</f>
        <v>#REF!</v>
      </c>
      <c r="AG189" s="89" t="e">
        <f>+#REF!</f>
        <v>#REF!</v>
      </c>
      <c r="AH189" s="88" t="e">
        <f>+#REF!</f>
        <v>#REF!</v>
      </c>
      <c r="AI189" s="88" t="e">
        <f>+#REF!</f>
        <v>#REF!</v>
      </c>
      <c r="AJ189" s="88" t="e">
        <f t="shared" si="2"/>
        <v>#REF!</v>
      </c>
    </row>
    <row r="190" spans="1:36" x14ac:dyDescent="0.2">
      <c r="A190" s="60" t="s">
        <v>856</v>
      </c>
      <c r="B190" s="22" t="s">
        <v>361</v>
      </c>
      <c r="C190" s="61">
        <f>+'Combined Rate'!E267</f>
        <v>4.8500000000000001E-2</v>
      </c>
      <c r="D190" s="61">
        <v>1.7500000000000002E-2</v>
      </c>
      <c r="E190" s="61">
        <f>+'Combined Rate'!G267</f>
        <v>0.01</v>
      </c>
      <c r="F190" s="61">
        <f>+'Combined Rate'!H267</f>
        <v>2.5000000000000001E-3</v>
      </c>
      <c r="G190" s="61">
        <f>+'Combined Rate'!I267</f>
        <v>0</v>
      </c>
      <c r="H190" s="61">
        <f>+'Combined Rate'!J267</f>
        <v>0</v>
      </c>
      <c r="I190" s="61">
        <f>+'Combined Rate'!K267</f>
        <v>0</v>
      </c>
      <c r="J190" s="61">
        <f>+'Combined Rate'!L267</f>
        <v>0</v>
      </c>
      <c r="K190" s="61">
        <f>+'Combined Rate'!M267</f>
        <v>0</v>
      </c>
      <c r="L190" s="61">
        <f>+'Combined Rate'!N267</f>
        <v>0</v>
      </c>
      <c r="M190" s="61">
        <f>+'Combined Rate'!O267</f>
        <v>2.5000000000000001E-3</v>
      </c>
      <c r="N190" s="61">
        <f>+'Combined Rate'!P267</f>
        <v>0</v>
      </c>
      <c r="O190" s="61">
        <f>+'Combined Rate'!Q267</f>
        <v>0</v>
      </c>
      <c r="P190" s="61">
        <f>+'Combined Rate'!R267</f>
        <v>0</v>
      </c>
      <c r="Q190" s="61">
        <f>+'Combined Rate'!S267</f>
        <v>0</v>
      </c>
      <c r="R190" s="61">
        <f>+'Combined Rate'!T267</f>
        <v>0</v>
      </c>
      <c r="S190" s="61">
        <f>+'Combined Rate'!U267</f>
        <v>0</v>
      </c>
      <c r="T190" s="61">
        <f>+'Combined Rate'!V267</f>
        <v>0</v>
      </c>
      <c r="U190" s="61">
        <f>+'Combined Rate'!W267</f>
        <v>0</v>
      </c>
      <c r="V190" s="88" t="e">
        <f>+#REF!</f>
        <v>#REF!</v>
      </c>
      <c r="W190" s="88" t="e">
        <f>+#REF!</f>
        <v>#REF!</v>
      </c>
      <c r="X190" s="88" t="e">
        <f>+#REF!</f>
        <v>#REF!</v>
      </c>
      <c r="Y190" s="88" t="e">
        <f>+#REF!</f>
        <v>#REF!</v>
      </c>
      <c r="Z190" s="88" t="e">
        <f>+#REF!</f>
        <v>#REF!</v>
      </c>
      <c r="AA190" s="88" t="e">
        <f>+#REF!</f>
        <v>#REF!</v>
      </c>
      <c r="AB190" s="88" t="e">
        <f>+#REF!</f>
        <v>#REF!</v>
      </c>
      <c r="AC190" s="88" t="e">
        <f>+#REF!</f>
        <v>#REF!</v>
      </c>
      <c r="AD190" s="88" t="e">
        <f>+#REF!</f>
        <v>#REF!</v>
      </c>
      <c r="AE190" s="89" t="e">
        <f>+#REF!</f>
        <v>#REF!</v>
      </c>
      <c r="AF190" s="89" t="e">
        <f>+#REF!</f>
        <v>#REF!</v>
      </c>
      <c r="AG190" s="89" t="e">
        <f>+#REF!</f>
        <v>#REF!</v>
      </c>
      <c r="AH190" s="88" t="e">
        <f>+#REF!</f>
        <v>#REF!</v>
      </c>
      <c r="AI190" s="88" t="e">
        <f>+#REF!</f>
        <v>#REF!</v>
      </c>
      <c r="AJ190" s="88" t="e">
        <f t="shared" si="2"/>
        <v>#REF!</v>
      </c>
    </row>
    <row r="191" spans="1:36" x14ac:dyDescent="0.2">
      <c r="A191" s="60" t="s">
        <v>857</v>
      </c>
      <c r="B191" s="22" t="s">
        <v>363</v>
      </c>
      <c r="C191" s="61">
        <f>+'Combined Rate'!E268</f>
        <v>4.8500000000000001E-2</v>
      </c>
      <c r="D191" s="61">
        <v>1.7500000000000002E-2</v>
      </c>
      <c r="E191" s="61">
        <f>+'Combined Rate'!G268</f>
        <v>0.01</v>
      </c>
      <c r="F191" s="61">
        <f>+'Combined Rate'!H268</f>
        <v>2.5000000000000001E-3</v>
      </c>
      <c r="G191" s="61">
        <f>+'Combined Rate'!I268</f>
        <v>0</v>
      </c>
      <c r="H191" s="61">
        <f>+'Combined Rate'!J268</f>
        <v>0</v>
      </c>
      <c r="I191" s="61">
        <f>+'Combined Rate'!K268</f>
        <v>0</v>
      </c>
      <c r="J191" s="61">
        <f>+'Combined Rate'!L268</f>
        <v>0</v>
      </c>
      <c r="K191" s="61">
        <f>+'Combined Rate'!M268</f>
        <v>3.0000000000000001E-3</v>
      </c>
      <c r="L191" s="61">
        <f>+'Combined Rate'!N268</f>
        <v>0</v>
      </c>
      <c r="M191" s="61">
        <f>+'Combined Rate'!O268</f>
        <v>2.5000000000000001E-3</v>
      </c>
      <c r="N191" s="61">
        <f>+'Combined Rate'!P268</f>
        <v>0</v>
      </c>
      <c r="O191" s="61">
        <f>+'Combined Rate'!Q268</f>
        <v>0</v>
      </c>
      <c r="P191" s="61">
        <f>+'Combined Rate'!R268</f>
        <v>0</v>
      </c>
      <c r="Q191" s="61">
        <f>+'Combined Rate'!S268</f>
        <v>0</v>
      </c>
      <c r="R191" s="61">
        <f>+'Combined Rate'!T268</f>
        <v>0</v>
      </c>
      <c r="S191" s="61">
        <f>+'Combined Rate'!U268</f>
        <v>0</v>
      </c>
      <c r="T191" s="61">
        <f>+'Combined Rate'!V268</f>
        <v>0</v>
      </c>
      <c r="U191" s="61">
        <f>+'Combined Rate'!W268</f>
        <v>0</v>
      </c>
      <c r="V191" s="88" t="e">
        <f>+#REF!</f>
        <v>#REF!</v>
      </c>
      <c r="W191" s="88" t="e">
        <f>+#REF!</f>
        <v>#REF!</v>
      </c>
      <c r="X191" s="88" t="e">
        <f>+#REF!</f>
        <v>#REF!</v>
      </c>
      <c r="Y191" s="88" t="e">
        <f>+#REF!</f>
        <v>#REF!</v>
      </c>
      <c r="Z191" s="88" t="e">
        <f>+#REF!</f>
        <v>#REF!</v>
      </c>
      <c r="AA191" s="88" t="e">
        <f>+#REF!</f>
        <v>#REF!</v>
      </c>
      <c r="AB191" s="88" t="e">
        <f>+#REF!</f>
        <v>#REF!</v>
      </c>
      <c r="AC191" s="88" t="e">
        <f>+#REF!</f>
        <v>#REF!</v>
      </c>
      <c r="AD191" s="88" t="e">
        <f>+#REF!</f>
        <v>#REF!</v>
      </c>
      <c r="AE191" s="89" t="e">
        <f>+#REF!</f>
        <v>#REF!</v>
      </c>
      <c r="AF191" s="89" t="e">
        <f>+#REF!</f>
        <v>#REF!</v>
      </c>
      <c r="AG191" s="89" t="e">
        <f>+#REF!</f>
        <v>#REF!</v>
      </c>
      <c r="AH191" s="88" t="e">
        <f>+#REF!</f>
        <v>#REF!</v>
      </c>
      <c r="AI191" s="88" t="e">
        <f>+#REF!</f>
        <v>#REF!</v>
      </c>
      <c r="AJ191" s="88" t="e">
        <f t="shared" si="2"/>
        <v>#REF!</v>
      </c>
    </row>
    <row r="192" spans="1:36" x14ac:dyDescent="0.2">
      <c r="A192" s="60" t="s">
        <v>858</v>
      </c>
      <c r="B192" s="22" t="s">
        <v>365</v>
      </c>
      <c r="C192" s="61">
        <f>+'Combined Rate'!E269</f>
        <v>4.8500000000000001E-2</v>
      </c>
      <c r="D192" s="61">
        <v>1.7500000000000002E-2</v>
      </c>
      <c r="E192" s="61">
        <f>+'Combined Rate'!G269</f>
        <v>0.01</v>
      </c>
      <c r="F192" s="61">
        <f>+'Combined Rate'!H269</f>
        <v>2.5000000000000001E-3</v>
      </c>
      <c r="G192" s="61">
        <f>+'Combined Rate'!I269</f>
        <v>0</v>
      </c>
      <c r="H192" s="61">
        <f>+'Combined Rate'!J269</f>
        <v>0</v>
      </c>
      <c r="I192" s="61">
        <f>+'Combined Rate'!K269</f>
        <v>0</v>
      </c>
      <c r="J192" s="61">
        <f>+'Combined Rate'!L269</f>
        <v>0</v>
      </c>
      <c r="K192" s="61">
        <f>+'Combined Rate'!M269</f>
        <v>0</v>
      </c>
      <c r="L192" s="61">
        <f>+'Combined Rate'!N269</f>
        <v>0</v>
      </c>
      <c r="M192" s="61">
        <f>+'Combined Rate'!O269</f>
        <v>2.5000000000000001E-3</v>
      </c>
      <c r="N192" s="61">
        <f>+'Combined Rate'!P269</f>
        <v>0</v>
      </c>
      <c r="O192" s="61">
        <f>+'Combined Rate'!Q269</f>
        <v>0</v>
      </c>
      <c r="P192" s="61">
        <f>+'Combined Rate'!R269</f>
        <v>0</v>
      </c>
      <c r="Q192" s="61">
        <f>+'Combined Rate'!S269</f>
        <v>0</v>
      </c>
      <c r="R192" s="61">
        <f>+'Combined Rate'!T269</f>
        <v>0</v>
      </c>
      <c r="S192" s="61">
        <f>+'Combined Rate'!U269</f>
        <v>0</v>
      </c>
      <c r="T192" s="61">
        <f>+'Combined Rate'!V269</f>
        <v>0</v>
      </c>
      <c r="U192" s="61">
        <f>+'Combined Rate'!W269</f>
        <v>0</v>
      </c>
      <c r="V192" s="88" t="e">
        <f>+#REF!</f>
        <v>#REF!</v>
      </c>
      <c r="W192" s="88" t="e">
        <f>+#REF!</f>
        <v>#REF!</v>
      </c>
      <c r="X192" s="88" t="e">
        <f>+#REF!</f>
        <v>#REF!</v>
      </c>
      <c r="Y192" s="88" t="e">
        <f>+#REF!</f>
        <v>#REF!</v>
      </c>
      <c r="Z192" s="88" t="e">
        <f>+#REF!</f>
        <v>#REF!</v>
      </c>
      <c r="AA192" s="88" t="e">
        <f>+#REF!</f>
        <v>#REF!</v>
      </c>
      <c r="AB192" s="88" t="e">
        <f>+#REF!</f>
        <v>#REF!</v>
      </c>
      <c r="AC192" s="88" t="e">
        <f>+#REF!</f>
        <v>#REF!</v>
      </c>
      <c r="AD192" s="88" t="e">
        <f>+#REF!</f>
        <v>#REF!</v>
      </c>
      <c r="AE192" s="89" t="e">
        <f>+#REF!</f>
        <v>#REF!</v>
      </c>
      <c r="AF192" s="89" t="e">
        <f>+#REF!</f>
        <v>#REF!</v>
      </c>
      <c r="AG192" s="89" t="e">
        <f>+#REF!</f>
        <v>#REF!</v>
      </c>
      <c r="AH192" s="88" t="e">
        <f>+#REF!</f>
        <v>#REF!</v>
      </c>
      <c r="AI192" s="88" t="e">
        <f>+#REF!</f>
        <v>#REF!</v>
      </c>
      <c r="AJ192" s="88" t="e">
        <f t="shared" si="2"/>
        <v>#REF!</v>
      </c>
    </row>
    <row r="193" spans="1:36" x14ac:dyDescent="0.2">
      <c r="A193" s="60" t="s">
        <v>859</v>
      </c>
      <c r="B193" s="22" t="s">
        <v>367</v>
      </c>
      <c r="C193" s="61">
        <f>+'Combined Rate'!E276</f>
        <v>4.8500000000000001E-2</v>
      </c>
      <c r="D193" s="61">
        <v>1.7500000000000002E-2</v>
      </c>
      <c r="E193" s="61">
        <f>+'Combined Rate'!G276</f>
        <v>0.01</v>
      </c>
      <c r="F193" s="61">
        <f>+'Combined Rate'!H276</f>
        <v>2.5000000000000001E-3</v>
      </c>
      <c r="G193" s="61">
        <f>+'Combined Rate'!I276</f>
        <v>0</v>
      </c>
      <c r="H193" s="61">
        <f>+'Combined Rate'!J276</f>
        <v>0</v>
      </c>
      <c r="I193" s="61">
        <f>+'Combined Rate'!K276</f>
        <v>3.0000000000000001E-3</v>
      </c>
      <c r="J193" s="61">
        <f>+'Combined Rate'!L276</f>
        <v>0</v>
      </c>
      <c r="K193" s="61">
        <f>+'Combined Rate'!M276</f>
        <v>0</v>
      </c>
      <c r="L193" s="61">
        <f>+'Combined Rate'!N276</f>
        <v>0</v>
      </c>
      <c r="M193" s="61">
        <f>+'Combined Rate'!O276</f>
        <v>2.5000000000000001E-3</v>
      </c>
      <c r="N193" s="61">
        <f>+'Combined Rate'!P276</f>
        <v>0</v>
      </c>
      <c r="O193" s="61">
        <f>+'Combined Rate'!Q276</f>
        <v>0</v>
      </c>
      <c r="P193" s="61">
        <f>+'Combined Rate'!R276</f>
        <v>0</v>
      </c>
      <c r="Q193" s="61">
        <f>+'Combined Rate'!S276</f>
        <v>0</v>
      </c>
      <c r="R193" s="61">
        <f>+'Combined Rate'!T276</f>
        <v>0</v>
      </c>
      <c r="S193" s="61">
        <f>+'Combined Rate'!U276</f>
        <v>0</v>
      </c>
      <c r="T193" s="61">
        <f>+'Combined Rate'!V276</f>
        <v>0</v>
      </c>
      <c r="U193" s="61">
        <f>+'Combined Rate'!W276</f>
        <v>0</v>
      </c>
      <c r="V193" s="88" t="e">
        <f>+#REF!</f>
        <v>#REF!</v>
      </c>
      <c r="W193" s="88" t="e">
        <f>+#REF!</f>
        <v>#REF!</v>
      </c>
      <c r="X193" s="88" t="e">
        <f>+#REF!</f>
        <v>#REF!</v>
      </c>
      <c r="Y193" s="88" t="e">
        <f>+#REF!</f>
        <v>#REF!</v>
      </c>
      <c r="Z193" s="88" t="e">
        <f>+#REF!</f>
        <v>#REF!</v>
      </c>
      <c r="AA193" s="88" t="e">
        <f>+#REF!</f>
        <v>#REF!</v>
      </c>
      <c r="AB193" s="88" t="e">
        <f>+#REF!</f>
        <v>#REF!</v>
      </c>
      <c r="AC193" s="88" t="e">
        <f>+#REF!</f>
        <v>#REF!</v>
      </c>
      <c r="AD193" s="88" t="e">
        <f>+#REF!</f>
        <v>#REF!</v>
      </c>
      <c r="AE193" s="89" t="e">
        <f>+#REF!</f>
        <v>#REF!</v>
      </c>
      <c r="AF193" s="89" t="e">
        <f>+#REF!</f>
        <v>#REF!</v>
      </c>
      <c r="AG193" s="89" t="e">
        <f>+#REF!</f>
        <v>#REF!</v>
      </c>
      <c r="AH193" s="88" t="e">
        <f>+#REF!</f>
        <v>#REF!</v>
      </c>
      <c r="AI193" s="88" t="e">
        <f>+#REF!</f>
        <v>#REF!</v>
      </c>
      <c r="AJ193" s="88" t="e">
        <f t="shared" si="2"/>
        <v>#REF!</v>
      </c>
    </row>
    <row r="194" spans="1:36" x14ac:dyDescent="0.2">
      <c r="A194" s="60" t="s">
        <v>860</v>
      </c>
      <c r="B194" s="22" t="s">
        <v>369</v>
      </c>
      <c r="C194" s="61">
        <f>+'Combined Rate'!E277</f>
        <v>4.8500000000000001E-2</v>
      </c>
      <c r="D194" s="61">
        <v>1.7500000000000002E-2</v>
      </c>
      <c r="E194" s="61">
        <f>+'Combined Rate'!G277</f>
        <v>0.01</v>
      </c>
      <c r="F194" s="61">
        <f>+'Combined Rate'!H277</f>
        <v>2.5000000000000001E-3</v>
      </c>
      <c r="G194" s="61">
        <f>+'Combined Rate'!I277</f>
        <v>0</v>
      </c>
      <c r="H194" s="61">
        <f>+'Combined Rate'!J277</f>
        <v>0</v>
      </c>
      <c r="I194" s="61">
        <f>+'Combined Rate'!K277</f>
        <v>3.0000000000000001E-3</v>
      </c>
      <c r="J194" s="61">
        <f>+'Combined Rate'!L277</f>
        <v>0</v>
      </c>
      <c r="K194" s="61">
        <f>+'Combined Rate'!M277</f>
        <v>0</v>
      </c>
      <c r="L194" s="61">
        <f>+'Combined Rate'!N277</f>
        <v>0</v>
      </c>
      <c r="M194" s="61">
        <f>+'Combined Rate'!O277</f>
        <v>2.5000000000000001E-3</v>
      </c>
      <c r="N194" s="61">
        <f>+'Combined Rate'!P277</f>
        <v>0</v>
      </c>
      <c r="O194" s="61">
        <f>+'Combined Rate'!Q277</f>
        <v>0</v>
      </c>
      <c r="P194" s="61">
        <f>+'Combined Rate'!R277</f>
        <v>0</v>
      </c>
      <c r="Q194" s="61">
        <f>+'Combined Rate'!S277</f>
        <v>0</v>
      </c>
      <c r="R194" s="61">
        <f>+'Combined Rate'!T277</f>
        <v>0</v>
      </c>
      <c r="S194" s="61">
        <f>+'Combined Rate'!U277</f>
        <v>0</v>
      </c>
      <c r="T194" s="61">
        <f>+'Combined Rate'!V277</f>
        <v>0</v>
      </c>
      <c r="U194" s="61">
        <f>+'Combined Rate'!W277</f>
        <v>0</v>
      </c>
      <c r="V194" s="88" t="e">
        <f>+#REF!</f>
        <v>#REF!</v>
      </c>
      <c r="W194" s="88" t="e">
        <f>+#REF!</f>
        <v>#REF!</v>
      </c>
      <c r="X194" s="88" t="e">
        <f>+#REF!</f>
        <v>#REF!</v>
      </c>
      <c r="Y194" s="88" t="e">
        <f>+#REF!</f>
        <v>#REF!</v>
      </c>
      <c r="Z194" s="88" t="e">
        <f>+#REF!</f>
        <v>#REF!</v>
      </c>
      <c r="AA194" s="88" t="e">
        <f>+#REF!</f>
        <v>#REF!</v>
      </c>
      <c r="AB194" s="88" t="e">
        <f>+#REF!</f>
        <v>#REF!</v>
      </c>
      <c r="AC194" s="88" t="e">
        <f>+#REF!</f>
        <v>#REF!</v>
      </c>
      <c r="AD194" s="88" t="e">
        <f>+#REF!</f>
        <v>#REF!</v>
      </c>
      <c r="AE194" s="89" t="e">
        <f>+#REF!</f>
        <v>#REF!</v>
      </c>
      <c r="AF194" s="89" t="e">
        <f>+#REF!</f>
        <v>#REF!</v>
      </c>
      <c r="AG194" s="89" t="e">
        <f>+#REF!</f>
        <v>#REF!</v>
      </c>
      <c r="AH194" s="88" t="e">
        <f>+#REF!</f>
        <v>#REF!</v>
      </c>
      <c r="AI194" s="88" t="e">
        <f>+#REF!</f>
        <v>#REF!</v>
      </c>
      <c r="AJ194" s="88" t="e">
        <f t="shared" si="2"/>
        <v>#REF!</v>
      </c>
    </row>
    <row r="195" spans="1:36" x14ac:dyDescent="0.2">
      <c r="A195" s="60" t="s">
        <v>861</v>
      </c>
      <c r="B195" s="22" t="s">
        <v>371</v>
      </c>
      <c r="C195" s="61">
        <f>+'Combined Rate'!E278</f>
        <v>4.8500000000000001E-2</v>
      </c>
      <c r="D195" s="61">
        <v>1.7500000000000002E-2</v>
      </c>
      <c r="E195" s="61">
        <f>+'Combined Rate'!G278</f>
        <v>0.01</v>
      </c>
      <c r="F195" s="61">
        <f>+'Combined Rate'!H278</f>
        <v>2.5000000000000001E-3</v>
      </c>
      <c r="G195" s="61">
        <f>+'Combined Rate'!I278</f>
        <v>0</v>
      </c>
      <c r="H195" s="61">
        <f>+'Combined Rate'!J278</f>
        <v>0</v>
      </c>
      <c r="I195" s="61">
        <f>+'Combined Rate'!K278</f>
        <v>3.0000000000000001E-3</v>
      </c>
      <c r="J195" s="61">
        <f>+'Combined Rate'!L278</f>
        <v>0</v>
      </c>
      <c r="K195" s="61">
        <f>+'Combined Rate'!M278</f>
        <v>0</v>
      </c>
      <c r="L195" s="61">
        <f>+'Combined Rate'!N278</f>
        <v>0</v>
      </c>
      <c r="M195" s="61">
        <f>+'Combined Rate'!O278</f>
        <v>2.5000000000000001E-3</v>
      </c>
      <c r="N195" s="61">
        <f>+'Combined Rate'!P278</f>
        <v>0</v>
      </c>
      <c r="O195" s="61">
        <f>+'Combined Rate'!Q278</f>
        <v>0</v>
      </c>
      <c r="P195" s="61">
        <f>+'Combined Rate'!R278</f>
        <v>0</v>
      </c>
      <c r="Q195" s="61">
        <f>+'Combined Rate'!S278</f>
        <v>1E-3</v>
      </c>
      <c r="R195" s="61">
        <f>+'Combined Rate'!T278</f>
        <v>0</v>
      </c>
      <c r="S195" s="61">
        <f>+'Combined Rate'!U278</f>
        <v>0</v>
      </c>
      <c r="T195" s="61">
        <f>+'Combined Rate'!V278</f>
        <v>0</v>
      </c>
      <c r="U195" s="61">
        <f>+'Combined Rate'!W278</f>
        <v>0</v>
      </c>
      <c r="V195" s="88" t="e">
        <f>+#REF!</f>
        <v>#REF!</v>
      </c>
      <c r="W195" s="88" t="e">
        <f>+#REF!</f>
        <v>#REF!</v>
      </c>
      <c r="X195" s="88" t="e">
        <f>+#REF!</f>
        <v>#REF!</v>
      </c>
      <c r="Y195" s="88" t="e">
        <f>+#REF!</f>
        <v>#REF!</v>
      </c>
      <c r="Z195" s="88" t="e">
        <f>+#REF!</f>
        <v>#REF!</v>
      </c>
      <c r="AA195" s="88" t="e">
        <f>+#REF!</f>
        <v>#REF!</v>
      </c>
      <c r="AB195" s="88" t="e">
        <f>+#REF!</f>
        <v>#REF!</v>
      </c>
      <c r="AC195" s="88" t="e">
        <f>+#REF!</f>
        <v>#REF!</v>
      </c>
      <c r="AD195" s="88" t="e">
        <f>+#REF!</f>
        <v>#REF!</v>
      </c>
      <c r="AE195" s="89" t="e">
        <f>+#REF!</f>
        <v>#REF!</v>
      </c>
      <c r="AF195" s="89" t="e">
        <f>+#REF!</f>
        <v>#REF!</v>
      </c>
      <c r="AG195" s="89" t="e">
        <f>+#REF!</f>
        <v>#REF!</v>
      </c>
      <c r="AH195" s="88" t="e">
        <f>+#REF!</f>
        <v>#REF!</v>
      </c>
      <c r="AI195" s="88" t="e">
        <f>+#REF!</f>
        <v>#REF!</v>
      </c>
      <c r="AJ195" s="88" t="e">
        <f t="shared" ref="AJ195:AJ259" si="3">SUM(C195:AI195)</f>
        <v>#REF!</v>
      </c>
    </row>
    <row r="196" spans="1:36" x14ac:dyDescent="0.2">
      <c r="A196" s="83" t="s">
        <v>862</v>
      </c>
      <c r="B196" s="22" t="s">
        <v>588</v>
      </c>
      <c r="C196" s="61">
        <f>+'Combined Rate'!E279</f>
        <v>4.8500000000000001E-2</v>
      </c>
      <c r="D196" s="61">
        <v>1.7500000000000002E-2</v>
      </c>
      <c r="E196" s="61">
        <f>+'Combined Rate'!G279</f>
        <v>0.01</v>
      </c>
      <c r="F196" s="61">
        <f>+'Combined Rate'!H279</f>
        <v>2.5000000000000001E-3</v>
      </c>
      <c r="G196" s="61">
        <f>+'Combined Rate'!I279</f>
        <v>0</v>
      </c>
      <c r="H196" s="61">
        <f>+'Combined Rate'!J279</f>
        <v>0</v>
      </c>
      <c r="I196" s="61">
        <f>+'Combined Rate'!K279</f>
        <v>3.0000000000000001E-3</v>
      </c>
      <c r="J196" s="61">
        <f>+'Combined Rate'!L279</f>
        <v>0</v>
      </c>
      <c r="K196" s="61">
        <f>+'Combined Rate'!M279</f>
        <v>0</v>
      </c>
      <c r="L196" s="61">
        <f>+'Combined Rate'!N279</f>
        <v>0</v>
      </c>
      <c r="M196" s="61">
        <f>+'Combined Rate'!O279</f>
        <v>2.5000000000000001E-3</v>
      </c>
      <c r="N196" s="61">
        <f>+'Combined Rate'!P279</f>
        <v>0</v>
      </c>
      <c r="O196" s="61">
        <f>+'Combined Rate'!Q279</f>
        <v>0</v>
      </c>
      <c r="P196" s="61">
        <f>+'Combined Rate'!R279</f>
        <v>0</v>
      </c>
      <c r="Q196" s="61">
        <f>+'Combined Rate'!S279</f>
        <v>0</v>
      </c>
      <c r="R196" s="61">
        <f>+'Combined Rate'!T279</f>
        <v>0</v>
      </c>
      <c r="S196" s="61">
        <f>+'Combined Rate'!U279</f>
        <v>0</v>
      </c>
      <c r="T196" s="61">
        <f>+'Combined Rate'!V279</f>
        <v>0</v>
      </c>
      <c r="U196" s="61">
        <f>+'Combined Rate'!W279</f>
        <v>0</v>
      </c>
      <c r="V196" s="88" t="e">
        <f>+#REF!</f>
        <v>#REF!</v>
      </c>
      <c r="W196" s="88" t="e">
        <f>+#REF!</f>
        <v>#REF!</v>
      </c>
      <c r="X196" s="88" t="e">
        <f>+#REF!</f>
        <v>#REF!</v>
      </c>
      <c r="Y196" s="88" t="e">
        <f>+#REF!</f>
        <v>#REF!</v>
      </c>
      <c r="Z196" s="88" t="e">
        <f>+#REF!</f>
        <v>#REF!</v>
      </c>
      <c r="AA196" s="88" t="e">
        <f>+#REF!</f>
        <v>#REF!</v>
      </c>
      <c r="AB196" s="88" t="e">
        <f>+#REF!</f>
        <v>#REF!</v>
      </c>
      <c r="AC196" s="88" t="e">
        <f>+#REF!</f>
        <v>#REF!</v>
      </c>
      <c r="AD196" s="88" t="e">
        <f>+#REF!</f>
        <v>#REF!</v>
      </c>
      <c r="AE196" s="89" t="e">
        <f>+#REF!</f>
        <v>#REF!</v>
      </c>
      <c r="AF196" s="89" t="e">
        <f>+#REF!</f>
        <v>#REF!</v>
      </c>
      <c r="AG196" s="89" t="e">
        <f>+#REF!</f>
        <v>#REF!</v>
      </c>
      <c r="AH196" s="88" t="e">
        <f>+#REF!</f>
        <v>#REF!</v>
      </c>
      <c r="AI196" s="88" t="e">
        <f>+#REF!</f>
        <v>#REF!</v>
      </c>
      <c r="AJ196" s="88" t="e">
        <f t="shared" si="3"/>
        <v>#REF!</v>
      </c>
    </row>
    <row r="197" spans="1:36" x14ac:dyDescent="0.2">
      <c r="A197" s="60" t="s">
        <v>863</v>
      </c>
      <c r="B197" s="22" t="s">
        <v>373</v>
      </c>
      <c r="C197" s="61">
        <f>+'Combined Rate'!E280</f>
        <v>4.8500000000000001E-2</v>
      </c>
      <c r="D197" s="61">
        <v>1.7500000000000002E-2</v>
      </c>
      <c r="E197" s="61">
        <f>+'Combined Rate'!G280</f>
        <v>0.01</v>
      </c>
      <c r="F197" s="61">
        <f>+'Combined Rate'!H280</f>
        <v>2.5000000000000001E-3</v>
      </c>
      <c r="G197" s="61">
        <f>+'Combined Rate'!I280</f>
        <v>0</v>
      </c>
      <c r="H197" s="61">
        <f>+'Combined Rate'!J280</f>
        <v>0</v>
      </c>
      <c r="I197" s="61">
        <f>+'Combined Rate'!K280</f>
        <v>3.0000000000000001E-3</v>
      </c>
      <c r="J197" s="61">
        <f>+'Combined Rate'!L280</f>
        <v>0</v>
      </c>
      <c r="K197" s="61">
        <f>+'Combined Rate'!M280</f>
        <v>0</v>
      </c>
      <c r="L197" s="61">
        <f>+'Combined Rate'!N280</f>
        <v>0</v>
      </c>
      <c r="M197" s="61">
        <f>+'Combined Rate'!O280</f>
        <v>2.5000000000000001E-3</v>
      </c>
      <c r="N197" s="61">
        <f>+'Combined Rate'!P280</f>
        <v>0</v>
      </c>
      <c r="O197" s="61">
        <f>+'Combined Rate'!Q280</f>
        <v>0</v>
      </c>
      <c r="P197" s="61">
        <f>+'Combined Rate'!R280</f>
        <v>0</v>
      </c>
      <c r="Q197" s="61">
        <f>+'Combined Rate'!S280</f>
        <v>0</v>
      </c>
      <c r="R197" s="61">
        <f>+'Combined Rate'!T280</f>
        <v>0</v>
      </c>
      <c r="S197" s="61">
        <f>+'Combined Rate'!U280</f>
        <v>0</v>
      </c>
      <c r="T197" s="61">
        <f>+'Combined Rate'!V280</f>
        <v>0</v>
      </c>
      <c r="U197" s="61">
        <f>+'Combined Rate'!W280</f>
        <v>0</v>
      </c>
      <c r="V197" s="88" t="e">
        <f>+#REF!</f>
        <v>#REF!</v>
      </c>
      <c r="W197" s="88" t="e">
        <f>+#REF!</f>
        <v>#REF!</v>
      </c>
      <c r="X197" s="88" t="e">
        <f>+#REF!</f>
        <v>#REF!</v>
      </c>
      <c r="Y197" s="88" t="e">
        <f>+#REF!</f>
        <v>#REF!</v>
      </c>
      <c r="Z197" s="88" t="e">
        <f>+#REF!</f>
        <v>#REF!</v>
      </c>
      <c r="AA197" s="88" t="e">
        <f>+#REF!</f>
        <v>#REF!</v>
      </c>
      <c r="AB197" s="88" t="e">
        <f>+#REF!</f>
        <v>#REF!</v>
      </c>
      <c r="AC197" s="88" t="e">
        <f>+#REF!</f>
        <v>#REF!</v>
      </c>
      <c r="AD197" s="88" t="e">
        <f>+#REF!</f>
        <v>#REF!</v>
      </c>
      <c r="AE197" s="89" t="e">
        <f>+#REF!</f>
        <v>#REF!</v>
      </c>
      <c r="AF197" s="89" t="e">
        <f>+#REF!</f>
        <v>#REF!</v>
      </c>
      <c r="AG197" s="89" t="e">
        <f>+#REF!</f>
        <v>#REF!</v>
      </c>
      <c r="AH197" s="88" t="e">
        <f>+#REF!</f>
        <v>#REF!</v>
      </c>
      <c r="AI197" s="88" t="e">
        <f>+#REF!</f>
        <v>#REF!</v>
      </c>
      <c r="AJ197" s="88" t="e">
        <f t="shared" si="3"/>
        <v>#REF!</v>
      </c>
    </row>
    <row r="198" spans="1:36" x14ac:dyDescent="0.2">
      <c r="A198" s="60" t="s">
        <v>864</v>
      </c>
      <c r="B198" s="22" t="s">
        <v>375</v>
      </c>
      <c r="C198" s="61">
        <f>+'Combined Rate'!E281</f>
        <v>4.8500000000000001E-2</v>
      </c>
      <c r="D198" s="61">
        <v>1.7500000000000002E-2</v>
      </c>
      <c r="E198" s="61">
        <f>+'Combined Rate'!G281</f>
        <v>0.01</v>
      </c>
      <c r="F198" s="61">
        <f>+'Combined Rate'!H281</f>
        <v>2.5000000000000001E-3</v>
      </c>
      <c r="G198" s="61">
        <f>+'Combined Rate'!I281</f>
        <v>0</v>
      </c>
      <c r="H198" s="61">
        <f>+'Combined Rate'!J281</f>
        <v>0</v>
      </c>
      <c r="I198" s="61">
        <f>+'Combined Rate'!K281</f>
        <v>3.0000000000000001E-3</v>
      </c>
      <c r="J198" s="61">
        <f>+'Combined Rate'!L281</f>
        <v>0</v>
      </c>
      <c r="K198" s="61">
        <f>+'Combined Rate'!M281</f>
        <v>0</v>
      </c>
      <c r="L198" s="61">
        <f>+'Combined Rate'!N281</f>
        <v>0</v>
      </c>
      <c r="M198" s="61">
        <f>+'Combined Rate'!O281</f>
        <v>2.5000000000000001E-3</v>
      </c>
      <c r="N198" s="61">
        <f>+'Combined Rate'!P281</f>
        <v>0</v>
      </c>
      <c r="O198" s="61">
        <f>+'Combined Rate'!Q281</f>
        <v>0</v>
      </c>
      <c r="P198" s="61">
        <f>+'Combined Rate'!R281</f>
        <v>0</v>
      </c>
      <c r="Q198" s="61">
        <f>+'Combined Rate'!S281</f>
        <v>0</v>
      </c>
      <c r="R198" s="61">
        <f>+'Combined Rate'!T281</f>
        <v>0</v>
      </c>
      <c r="S198" s="61">
        <f>+'Combined Rate'!U281</f>
        <v>0</v>
      </c>
      <c r="T198" s="61">
        <f>+'Combined Rate'!V281</f>
        <v>0</v>
      </c>
      <c r="U198" s="61">
        <f>+'Combined Rate'!W281</f>
        <v>0</v>
      </c>
      <c r="V198" s="88" t="e">
        <f>+#REF!</f>
        <v>#REF!</v>
      </c>
      <c r="W198" s="88" t="e">
        <f>+#REF!</f>
        <v>#REF!</v>
      </c>
      <c r="X198" s="88" t="e">
        <f>+#REF!</f>
        <v>#REF!</v>
      </c>
      <c r="Y198" s="88" t="e">
        <f>+#REF!</f>
        <v>#REF!</v>
      </c>
      <c r="Z198" s="88" t="e">
        <f>+#REF!</f>
        <v>#REF!</v>
      </c>
      <c r="AA198" s="88" t="e">
        <f>+#REF!</f>
        <v>#REF!</v>
      </c>
      <c r="AB198" s="88" t="e">
        <f>+#REF!</f>
        <v>#REF!</v>
      </c>
      <c r="AC198" s="88" t="e">
        <f>+#REF!</f>
        <v>#REF!</v>
      </c>
      <c r="AD198" s="88" t="e">
        <f>+#REF!</f>
        <v>#REF!</v>
      </c>
      <c r="AE198" s="89" t="e">
        <f>+#REF!</f>
        <v>#REF!</v>
      </c>
      <c r="AF198" s="89" t="e">
        <f>+#REF!</f>
        <v>#REF!</v>
      </c>
      <c r="AG198" s="89" t="e">
        <f>+#REF!</f>
        <v>#REF!</v>
      </c>
      <c r="AH198" s="88" t="e">
        <f>+#REF!</f>
        <v>#REF!</v>
      </c>
      <c r="AI198" s="88" t="e">
        <f>+#REF!</f>
        <v>#REF!</v>
      </c>
      <c r="AJ198" s="88" t="e">
        <f t="shared" si="3"/>
        <v>#REF!</v>
      </c>
    </row>
    <row r="199" spans="1:36" x14ac:dyDescent="0.2">
      <c r="A199" s="60" t="s">
        <v>865</v>
      </c>
      <c r="B199" s="22" t="s">
        <v>377</v>
      </c>
      <c r="C199" s="61">
        <f>+'Combined Rate'!E282</f>
        <v>4.8500000000000001E-2</v>
      </c>
      <c r="D199" s="61">
        <v>1.7500000000000002E-2</v>
      </c>
      <c r="E199" s="61">
        <f>+'Combined Rate'!G282</f>
        <v>0.01</v>
      </c>
      <c r="F199" s="61">
        <f>+'Combined Rate'!H282</f>
        <v>2.5000000000000001E-3</v>
      </c>
      <c r="G199" s="61">
        <f>+'Combined Rate'!I282</f>
        <v>0</v>
      </c>
      <c r="H199" s="61">
        <f>+'Combined Rate'!J282</f>
        <v>0</v>
      </c>
      <c r="I199" s="61">
        <f>+'Combined Rate'!K282</f>
        <v>3.0000000000000001E-3</v>
      </c>
      <c r="J199" s="61">
        <f>+'Combined Rate'!L282</f>
        <v>0</v>
      </c>
      <c r="K199" s="61">
        <f>+'Combined Rate'!M282</f>
        <v>0</v>
      </c>
      <c r="L199" s="61">
        <f>+'Combined Rate'!N282</f>
        <v>0</v>
      </c>
      <c r="M199" s="61">
        <f>+'Combined Rate'!O282</f>
        <v>2.5000000000000001E-3</v>
      </c>
      <c r="N199" s="61">
        <f>+'Combined Rate'!P282</f>
        <v>0</v>
      </c>
      <c r="O199" s="61">
        <f>+'Combined Rate'!Q282</f>
        <v>0</v>
      </c>
      <c r="P199" s="61">
        <f>+'Combined Rate'!R282</f>
        <v>0</v>
      </c>
      <c r="Q199" s="61">
        <f>+'Combined Rate'!S282</f>
        <v>0</v>
      </c>
      <c r="R199" s="61">
        <f>+'Combined Rate'!T282</f>
        <v>0</v>
      </c>
      <c r="S199" s="61">
        <f>+'Combined Rate'!U282</f>
        <v>0</v>
      </c>
      <c r="T199" s="61">
        <f>+'Combined Rate'!V282</f>
        <v>0</v>
      </c>
      <c r="U199" s="61">
        <f>+'Combined Rate'!W282</f>
        <v>0</v>
      </c>
      <c r="V199" s="88" t="e">
        <f>+#REF!</f>
        <v>#REF!</v>
      </c>
      <c r="W199" s="88" t="e">
        <f>+#REF!</f>
        <v>#REF!</v>
      </c>
      <c r="X199" s="88" t="e">
        <f>+#REF!</f>
        <v>#REF!</v>
      </c>
      <c r="Y199" s="88" t="e">
        <f>+#REF!</f>
        <v>#REF!</v>
      </c>
      <c r="Z199" s="88" t="e">
        <f>+#REF!</f>
        <v>#REF!</v>
      </c>
      <c r="AA199" s="88" t="e">
        <f>+#REF!</f>
        <v>#REF!</v>
      </c>
      <c r="AB199" s="88" t="e">
        <f>+#REF!</f>
        <v>#REF!</v>
      </c>
      <c r="AC199" s="88" t="e">
        <f>+#REF!</f>
        <v>#REF!</v>
      </c>
      <c r="AD199" s="88" t="e">
        <f>+#REF!</f>
        <v>#REF!</v>
      </c>
      <c r="AE199" s="89" t="e">
        <f>+#REF!</f>
        <v>#REF!</v>
      </c>
      <c r="AF199" s="89" t="e">
        <f>+#REF!</f>
        <v>#REF!</v>
      </c>
      <c r="AG199" s="89" t="e">
        <f>+#REF!</f>
        <v>#REF!</v>
      </c>
      <c r="AH199" s="88" t="e">
        <f>+#REF!</f>
        <v>#REF!</v>
      </c>
      <c r="AI199" s="88" t="e">
        <f>+#REF!</f>
        <v>#REF!</v>
      </c>
      <c r="AJ199" s="88" t="e">
        <f t="shared" si="3"/>
        <v>#REF!</v>
      </c>
    </row>
    <row r="200" spans="1:36" x14ac:dyDescent="0.2">
      <c r="A200" s="60" t="s">
        <v>866</v>
      </c>
      <c r="B200" s="22" t="s">
        <v>379</v>
      </c>
      <c r="C200" s="61">
        <f>+'Combined Rate'!E283</f>
        <v>4.8500000000000001E-2</v>
      </c>
      <c r="D200" s="61">
        <v>1.7500000000000002E-2</v>
      </c>
      <c r="E200" s="61">
        <f>+'Combined Rate'!G283</f>
        <v>0.01</v>
      </c>
      <c r="F200" s="61">
        <f>+'Combined Rate'!H283</f>
        <v>2.5000000000000001E-3</v>
      </c>
      <c r="G200" s="61">
        <f>+'Combined Rate'!I283</f>
        <v>0</v>
      </c>
      <c r="H200" s="61">
        <f>+'Combined Rate'!J283</f>
        <v>0</v>
      </c>
      <c r="I200" s="61">
        <f>+'Combined Rate'!K283</f>
        <v>3.0000000000000001E-3</v>
      </c>
      <c r="J200" s="61">
        <f>+'Combined Rate'!L283</f>
        <v>0</v>
      </c>
      <c r="K200" s="61">
        <f>+'Combined Rate'!M283</f>
        <v>3.0000000000000001E-3</v>
      </c>
      <c r="L200" s="61">
        <f>+'Combined Rate'!N283</f>
        <v>0</v>
      </c>
      <c r="M200" s="61">
        <f>+'Combined Rate'!O283</f>
        <v>2.5000000000000001E-3</v>
      </c>
      <c r="N200" s="61">
        <f>+'Combined Rate'!P283</f>
        <v>0</v>
      </c>
      <c r="O200" s="61">
        <f>+'Combined Rate'!Q283</f>
        <v>0</v>
      </c>
      <c r="P200" s="61">
        <f>+'Combined Rate'!R283</f>
        <v>0</v>
      </c>
      <c r="Q200" s="61">
        <f>+'Combined Rate'!S283</f>
        <v>0</v>
      </c>
      <c r="R200" s="61">
        <f>+'Combined Rate'!T283</f>
        <v>0</v>
      </c>
      <c r="S200" s="61">
        <f>+'Combined Rate'!U283</f>
        <v>0</v>
      </c>
      <c r="T200" s="61">
        <f>+'Combined Rate'!V283</f>
        <v>0</v>
      </c>
      <c r="U200" s="61">
        <f>+'Combined Rate'!W283</f>
        <v>0</v>
      </c>
      <c r="V200" s="88" t="e">
        <f>+#REF!</f>
        <v>#REF!</v>
      </c>
      <c r="W200" s="88" t="e">
        <f>+#REF!</f>
        <v>#REF!</v>
      </c>
      <c r="X200" s="88" t="e">
        <f>+#REF!</f>
        <v>#REF!</v>
      </c>
      <c r="Y200" s="88" t="e">
        <f>+#REF!</f>
        <v>#REF!</v>
      </c>
      <c r="Z200" s="88" t="e">
        <f>+#REF!</f>
        <v>#REF!</v>
      </c>
      <c r="AA200" s="88" t="e">
        <f>+#REF!</f>
        <v>#REF!</v>
      </c>
      <c r="AB200" s="88" t="e">
        <f>+#REF!</f>
        <v>#REF!</v>
      </c>
      <c r="AC200" s="88" t="e">
        <f>+#REF!</f>
        <v>#REF!</v>
      </c>
      <c r="AD200" s="88" t="e">
        <f>+#REF!</f>
        <v>#REF!</v>
      </c>
      <c r="AE200" s="89" t="e">
        <f>+#REF!</f>
        <v>#REF!</v>
      </c>
      <c r="AF200" s="89" t="e">
        <f>+#REF!</f>
        <v>#REF!</v>
      </c>
      <c r="AG200" s="89" t="e">
        <f>+#REF!</f>
        <v>#REF!</v>
      </c>
      <c r="AH200" s="88" t="e">
        <f>+#REF!</f>
        <v>#REF!</v>
      </c>
      <c r="AI200" s="88" t="e">
        <f>+#REF!</f>
        <v>#REF!</v>
      </c>
      <c r="AJ200" s="88" t="e">
        <f t="shared" si="3"/>
        <v>#REF!</v>
      </c>
    </row>
    <row r="201" spans="1:36" x14ac:dyDescent="0.2">
      <c r="A201" s="60" t="s">
        <v>867</v>
      </c>
      <c r="B201" s="22" t="s">
        <v>381</v>
      </c>
      <c r="C201" s="61">
        <f>+'Combined Rate'!E284</f>
        <v>4.8500000000000001E-2</v>
      </c>
      <c r="D201" s="61">
        <v>1.7500000000000002E-2</v>
      </c>
      <c r="E201" s="61">
        <f>+'Combined Rate'!G284</f>
        <v>0.01</v>
      </c>
      <c r="F201" s="61">
        <f>+'Combined Rate'!H284</f>
        <v>2.5000000000000001E-3</v>
      </c>
      <c r="G201" s="61">
        <f>+'Combined Rate'!I284</f>
        <v>0</v>
      </c>
      <c r="H201" s="61">
        <f>+'Combined Rate'!J284</f>
        <v>0</v>
      </c>
      <c r="I201" s="61">
        <f>+'Combined Rate'!K284</f>
        <v>3.0000000000000001E-3</v>
      </c>
      <c r="J201" s="61">
        <f>+'Combined Rate'!L284</f>
        <v>0</v>
      </c>
      <c r="K201" s="61">
        <f>+'Combined Rate'!M284</f>
        <v>3.0000000000000001E-3</v>
      </c>
      <c r="L201" s="61">
        <f>+'Combined Rate'!N284</f>
        <v>0</v>
      </c>
      <c r="M201" s="61">
        <f>+'Combined Rate'!O284</f>
        <v>2.5000000000000001E-3</v>
      </c>
      <c r="N201" s="61">
        <f>+'Combined Rate'!P284</f>
        <v>0</v>
      </c>
      <c r="O201" s="61">
        <f>+'Combined Rate'!Q284</f>
        <v>0</v>
      </c>
      <c r="P201" s="61">
        <f>+'Combined Rate'!R284</f>
        <v>0</v>
      </c>
      <c r="Q201" s="61">
        <f>+'Combined Rate'!S284</f>
        <v>0</v>
      </c>
      <c r="R201" s="61">
        <f>+'Combined Rate'!T284</f>
        <v>0</v>
      </c>
      <c r="S201" s="61">
        <f>+'Combined Rate'!U284</f>
        <v>0</v>
      </c>
      <c r="T201" s="61">
        <f>+'Combined Rate'!V284</f>
        <v>0</v>
      </c>
      <c r="U201" s="61">
        <f>+'Combined Rate'!W284</f>
        <v>0</v>
      </c>
      <c r="V201" s="88" t="e">
        <f>+#REF!</f>
        <v>#REF!</v>
      </c>
      <c r="W201" s="88" t="e">
        <f>+#REF!</f>
        <v>#REF!</v>
      </c>
      <c r="X201" s="88" t="e">
        <f>+#REF!</f>
        <v>#REF!</v>
      </c>
      <c r="Y201" s="88" t="e">
        <f>+#REF!</f>
        <v>#REF!</v>
      </c>
      <c r="Z201" s="88" t="e">
        <f>+#REF!</f>
        <v>#REF!</v>
      </c>
      <c r="AA201" s="88" t="e">
        <f>+#REF!</f>
        <v>#REF!</v>
      </c>
      <c r="AB201" s="88" t="e">
        <f>+#REF!</f>
        <v>#REF!</v>
      </c>
      <c r="AC201" s="88" t="e">
        <f>+#REF!</f>
        <v>#REF!</v>
      </c>
      <c r="AD201" s="88" t="e">
        <f>+#REF!</f>
        <v>#REF!</v>
      </c>
      <c r="AE201" s="89" t="e">
        <f>+#REF!</f>
        <v>#REF!</v>
      </c>
      <c r="AF201" s="89" t="e">
        <f>+#REF!</f>
        <v>#REF!</v>
      </c>
      <c r="AG201" s="89" t="e">
        <f>+#REF!</f>
        <v>#REF!</v>
      </c>
      <c r="AH201" s="88" t="e">
        <f>+#REF!</f>
        <v>#REF!</v>
      </c>
      <c r="AI201" s="88" t="e">
        <f>+#REF!</f>
        <v>#REF!</v>
      </c>
      <c r="AJ201" s="88" t="e">
        <f t="shared" si="3"/>
        <v>#REF!</v>
      </c>
    </row>
    <row r="202" spans="1:36" x14ac:dyDescent="0.2">
      <c r="A202" s="60" t="s">
        <v>868</v>
      </c>
      <c r="B202" s="65" t="s">
        <v>383</v>
      </c>
      <c r="C202" s="61">
        <f>+'Combined Rate'!E285</f>
        <v>4.8500000000000001E-2</v>
      </c>
      <c r="D202" s="61">
        <v>1.7500000000000002E-2</v>
      </c>
      <c r="E202" s="61">
        <f>+'Combined Rate'!G285</f>
        <v>0.01</v>
      </c>
      <c r="F202" s="61">
        <f>+'Combined Rate'!H285</f>
        <v>2.5000000000000001E-3</v>
      </c>
      <c r="G202" s="61">
        <f>+'Combined Rate'!I285</f>
        <v>0</v>
      </c>
      <c r="H202" s="61">
        <f>+'Combined Rate'!J285</f>
        <v>0</v>
      </c>
      <c r="I202" s="61">
        <f>+'Combined Rate'!K285</f>
        <v>3.0000000000000001E-3</v>
      </c>
      <c r="J202" s="61">
        <f>+'Combined Rate'!L285</f>
        <v>0</v>
      </c>
      <c r="K202" s="61">
        <f>+'Combined Rate'!M285</f>
        <v>0</v>
      </c>
      <c r="L202" s="61">
        <f>+'Combined Rate'!N285</f>
        <v>0</v>
      </c>
      <c r="M202" s="61">
        <f>+'Combined Rate'!O285</f>
        <v>2.5000000000000001E-3</v>
      </c>
      <c r="N202" s="61">
        <f>+'Combined Rate'!P285</f>
        <v>0</v>
      </c>
      <c r="O202" s="61">
        <f>+'Combined Rate'!Q285</f>
        <v>0</v>
      </c>
      <c r="P202" s="61">
        <f>+'Combined Rate'!R285</f>
        <v>0</v>
      </c>
      <c r="Q202" s="61">
        <f>+'Combined Rate'!S285</f>
        <v>1E-3</v>
      </c>
      <c r="R202" s="61">
        <f>+'Combined Rate'!T285</f>
        <v>0</v>
      </c>
      <c r="S202" s="61">
        <f>+'Combined Rate'!U285</f>
        <v>0</v>
      </c>
      <c r="T202" s="61">
        <f>+'Combined Rate'!V285</f>
        <v>0</v>
      </c>
      <c r="U202" s="61">
        <f>+'Combined Rate'!W285</f>
        <v>0</v>
      </c>
      <c r="V202" s="88" t="e">
        <f>+#REF!</f>
        <v>#REF!</v>
      </c>
      <c r="W202" s="88" t="e">
        <f>+#REF!</f>
        <v>#REF!</v>
      </c>
      <c r="X202" s="88" t="e">
        <f>+#REF!</f>
        <v>#REF!</v>
      </c>
      <c r="Y202" s="88" t="e">
        <f>+#REF!</f>
        <v>#REF!</v>
      </c>
      <c r="Z202" s="88" t="e">
        <f>+#REF!</f>
        <v>#REF!</v>
      </c>
      <c r="AA202" s="88" t="e">
        <f>+#REF!</f>
        <v>#REF!</v>
      </c>
      <c r="AB202" s="88" t="e">
        <f>+#REF!</f>
        <v>#REF!</v>
      </c>
      <c r="AC202" s="88" t="e">
        <f>+#REF!</f>
        <v>#REF!</v>
      </c>
      <c r="AD202" s="88" t="e">
        <f>+#REF!</f>
        <v>#REF!</v>
      </c>
      <c r="AE202" s="89" t="e">
        <f>+#REF!</f>
        <v>#REF!</v>
      </c>
      <c r="AF202" s="89" t="e">
        <f>+#REF!</f>
        <v>#REF!</v>
      </c>
      <c r="AG202" s="89" t="e">
        <f>+#REF!</f>
        <v>#REF!</v>
      </c>
      <c r="AH202" s="88" t="e">
        <f>+#REF!</f>
        <v>#REF!</v>
      </c>
      <c r="AI202" s="88" t="e">
        <f>+#REF!</f>
        <v>#REF!</v>
      </c>
      <c r="AJ202" s="88" t="e">
        <f t="shared" si="3"/>
        <v>#REF!</v>
      </c>
    </row>
    <row r="203" spans="1:36" x14ac:dyDescent="0.2">
      <c r="A203" s="60" t="s">
        <v>869</v>
      </c>
      <c r="B203" s="22" t="s">
        <v>385</v>
      </c>
      <c r="C203" s="61">
        <f>+'Combined Rate'!E286</f>
        <v>4.8500000000000001E-2</v>
      </c>
      <c r="D203" s="61">
        <v>1.7500000000000002E-2</v>
      </c>
      <c r="E203" s="61">
        <f>+'Combined Rate'!G286</f>
        <v>0.01</v>
      </c>
      <c r="F203" s="61">
        <f>+'Combined Rate'!H286</f>
        <v>2.5000000000000001E-3</v>
      </c>
      <c r="G203" s="61">
        <f>+'Combined Rate'!I286</f>
        <v>0</v>
      </c>
      <c r="H203" s="61">
        <f>+'Combined Rate'!J286</f>
        <v>0</v>
      </c>
      <c r="I203" s="61">
        <f>+'Combined Rate'!K286</f>
        <v>3.0000000000000001E-3</v>
      </c>
      <c r="J203" s="61">
        <f>+'Combined Rate'!L286</f>
        <v>0</v>
      </c>
      <c r="K203" s="61">
        <f>+'Combined Rate'!M286</f>
        <v>3.0000000000000001E-3</v>
      </c>
      <c r="L203" s="61">
        <f>+'Combined Rate'!N286</f>
        <v>0</v>
      </c>
      <c r="M203" s="61">
        <f>+'Combined Rate'!O286</f>
        <v>2.5000000000000001E-3</v>
      </c>
      <c r="N203" s="61">
        <f>+'Combined Rate'!P286</f>
        <v>0</v>
      </c>
      <c r="O203" s="61">
        <f>+'Combined Rate'!Q286</f>
        <v>0</v>
      </c>
      <c r="P203" s="61">
        <f>+'Combined Rate'!R286</f>
        <v>0</v>
      </c>
      <c r="Q203" s="61">
        <f>+'Combined Rate'!S286</f>
        <v>1E-3</v>
      </c>
      <c r="R203" s="61">
        <f>+'Combined Rate'!T286</f>
        <v>0</v>
      </c>
      <c r="S203" s="61">
        <f>+'Combined Rate'!U286</f>
        <v>0</v>
      </c>
      <c r="T203" s="61">
        <f>+'Combined Rate'!V286</f>
        <v>0</v>
      </c>
      <c r="U203" s="61">
        <f>+'Combined Rate'!W286</f>
        <v>0</v>
      </c>
      <c r="V203" s="88" t="e">
        <f>+#REF!</f>
        <v>#REF!</v>
      </c>
      <c r="W203" s="88" t="e">
        <f>+#REF!</f>
        <v>#REF!</v>
      </c>
      <c r="X203" s="88" t="e">
        <f>+#REF!</f>
        <v>#REF!</v>
      </c>
      <c r="Y203" s="88" t="e">
        <f>+#REF!</f>
        <v>#REF!</v>
      </c>
      <c r="Z203" s="88" t="e">
        <f>+#REF!</f>
        <v>#REF!</v>
      </c>
      <c r="AA203" s="88" t="e">
        <f>+#REF!</f>
        <v>#REF!</v>
      </c>
      <c r="AB203" s="88" t="e">
        <f>+#REF!</f>
        <v>#REF!</v>
      </c>
      <c r="AC203" s="88" t="e">
        <f>+#REF!</f>
        <v>#REF!</v>
      </c>
      <c r="AD203" s="88" t="e">
        <f>+#REF!</f>
        <v>#REF!</v>
      </c>
      <c r="AE203" s="89" t="e">
        <f>+#REF!</f>
        <v>#REF!</v>
      </c>
      <c r="AF203" s="89" t="e">
        <f>+#REF!</f>
        <v>#REF!</v>
      </c>
      <c r="AG203" s="89" t="e">
        <f>+#REF!</f>
        <v>#REF!</v>
      </c>
      <c r="AH203" s="88" t="e">
        <f>+#REF!</f>
        <v>#REF!</v>
      </c>
      <c r="AI203" s="88" t="e">
        <f>+#REF!</f>
        <v>#REF!</v>
      </c>
      <c r="AJ203" s="88" t="e">
        <f t="shared" si="3"/>
        <v>#REF!</v>
      </c>
    </row>
    <row r="204" spans="1:36" x14ac:dyDescent="0.2">
      <c r="A204" s="60" t="s">
        <v>870</v>
      </c>
      <c r="B204" s="22" t="s">
        <v>387</v>
      </c>
      <c r="C204" s="61">
        <f>+'Combined Rate'!E287</f>
        <v>4.8500000000000001E-2</v>
      </c>
      <c r="D204" s="61">
        <v>1.7500000000000002E-2</v>
      </c>
      <c r="E204" s="61">
        <f>+'Combined Rate'!G287</f>
        <v>0.01</v>
      </c>
      <c r="F204" s="61">
        <f>+'Combined Rate'!H287</f>
        <v>2.5000000000000001E-3</v>
      </c>
      <c r="G204" s="61">
        <f>+'Combined Rate'!I287</f>
        <v>0</v>
      </c>
      <c r="H204" s="61">
        <f>+'Combined Rate'!J287</f>
        <v>0</v>
      </c>
      <c r="I204" s="61">
        <f>+'Combined Rate'!K287</f>
        <v>3.0000000000000001E-3</v>
      </c>
      <c r="J204" s="61">
        <f>+'Combined Rate'!L287</f>
        <v>0</v>
      </c>
      <c r="K204" s="61">
        <f>+'Combined Rate'!M287</f>
        <v>3.0000000000000001E-3</v>
      </c>
      <c r="L204" s="61">
        <f>+'Combined Rate'!N287</f>
        <v>0</v>
      </c>
      <c r="M204" s="61">
        <f>+'Combined Rate'!O287</f>
        <v>2.5000000000000001E-3</v>
      </c>
      <c r="N204" s="61">
        <f>+'Combined Rate'!P287</f>
        <v>0</v>
      </c>
      <c r="O204" s="61">
        <f>+'Combined Rate'!Q287</f>
        <v>0</v>
      </c>
      <c r="P204" s="61">
        <f>+'Combined Rate'!R287</f>
        <v>0</v>
      </c>
      <c r="Q204" s="61">
        <f>+'Combined Rate'!S287</f>
        <v>1E-3</v>
      </c>
      <c r="R204" s="61">
        <f>+'Combined Rate'!T287</f>
        <v>0</v>
      </c>
      <c r="S204" s="61">
        <f>+'Combined Rate'!U287</f>
        <v>0</v>
      </c>
      <c r="T204" s="61">
        <f>+'Combined Rate'!V287</f>
        <v>0</v>
      </c>
      <c r="U204" s="61">
        <f>+'Combined Rate'!W287</f>
        <v>0</v>
      </c>
      <c r="V204" s="88" t="e">
        <f>+#REF!</f>
        <v>#REF!</v>
      </c>
      <c r="W204" s="88" t="e">
        <f>+#REF!</f>
        <v>#REF!</v>
      </c>
      <c r="X204" s="88" t="e">
        <f>+#REF!</f>
        <v>#REF!</v>
      </c>
      <c r="Y204" s="88" t="e">
        <f>+#REF!</f>
        <v>#REF!</v>
      </c>
      <c r="Z204" s="88" t="e">
        <f>+#REF!</f>
        <v>#REF!</v>
      </c>
      <c r="AA204" s="88" t="e">
        <f>+#REF!</f>
        <v>#REF!</v>
      </c>
      <c r="AB204" s="88" t="e">
        <f>+#REF!</f>
        <v>#REF!</v>
      </c>
      <c r="AC204" s="88" t="e">
        <f>+#REF!</f>
        <v>#REF!</v>
      </c>
      <c r="AD204" s="88" t="e">
        <f>+#REF!</f>
        <v>#REF!</v>
      </c>
      <c r="AE204" s="89" t="e">
        <f>+#REF!</f>
        <v>#REF!</v>
      </c>
      <c r="AF204" s="89" t="e">
        <f>+#REF!</f>
        <v>#REF!</v>
      </c>
      <c r="AG204" s="89" t="e">
        <f>+#REF!</f>
        <v>#REF!</v>
      </c>
      <c r="AH204" s="88" t="e">
        <f>+#REF!</f>
        <v>#REF!</v>
      </c>
      <c r="AI204" s="88" t="e">
        <f>+#REF!</f>
        <v>#REF!</v>
      </c>
      <c r="AJ204" s="88" t="e">
        <f t="shared" si="3"/>
        <v>#REF!</v>
      </c>
    </row>
    <row r="205" spans="1:36" x14ac:dyDescent="0.2">
      <c r="A205" s="60" t="s">
        <v>871</v>
      </c>
      <c r="B205" s="22" t="s">
        <v>389</v>
      </c>
      <c r="C205" s="61">
        <f>+'Combined Rate'!E288</f>
        <v>4.8500000000000001E-2</v>
      </c>
      <c r="D205" s="61">
        <v>1.7500000000000002E-2</v>
      </c>
      <c r="E205" s="61">
        <f>+'Combined Rate'!G288</f>
        <v>0.01</v>
      </c>
      <c r="F205" s="61">
        <f>+'Combined Rate'!H288</f>
        <v>2.5000000000000001E-3</v>
      </c>
      <c r="G205" s="61">
        <f>+'Combined Rate'!I288</f>
        <v>0</v>
      </c>
      <c r="H205" s="61">
        <f>+'Combined Rate'!J288</f>
        <v>0</v>
      </c>
      <c r="I205" s="61">
        <f>+'Combined Rate'!K288</f>
        <v>3.0000000000000001E-3</v>
      </c>
      <c r="J205" s="61">
        <f>+'Combined Rate'!L288</f>
        <v>0</v>
      </c>
      <c r="K205" s="61">
        <f>+'Combined Rate'!M288</f>
        <v>3.0000000000000001E-3</v>
      </c>
      <c r="L205" s="61">
        <f>+'Combined Rate'!N288</f>
        <v>0</v>
      </c>
      <c r="M205" s="61">
        <f>+'Combined Rate'!O288</f>
        <v>2.5000000000000001E-3</v>
      </c>
      <c r="N205" s="61">
        <f>+'Combined Rate'!P288</f>
        <v>0</v>
      </c>
      <c r="O205" s="61">
        <f>+'Combined Rate'!Q288</f>
        <v>0</v>
      </c>
      <c r="P205" s="61">
        <f>+'Combined Rate'!R288</f>
        <v>0</v>
      </c>
      <c r="Q205" s="61">
        <f>+'Combined Rate'!S288</f>
        <v>0</v>
      </c>
      <c r="R205" s="61">
        <f>+'Combined Rate'!T288</f>
        <v>0</v>
      </c>
      <c r="S205" s="61">
        <f>+'Combined Rate'!U288</f>
        <v>0</v>
      </c>
      <c r="T205" s="61">
        <f>+'Combined Rate'!V288</f>
        <v>0</v>
      </c>
      <c r="U205" s="61">
        <f>+'Combined Rate'!W288</f>
        <v>0</v>
      </c>
      <c r="V205" s="88" t="e">
        <f>+#REF!</f>
        <v>#REF!</v>
      </c>
      <c r="W205" s="88" t="e">
        <f>+#REF!</f>
        <v>#REF!</v>
      </c>
      <c r="X205" s="88" t="e">
        <f>+#REF!</f>
        <v>#REF!</v>
      </c>
      <c r="Y205" s="88" t="e">
        <f>+#REF!</f>
        <v>#REF!</v>
      </c>
      <c r="Z205" s="88" t="e">
        <f>+#REF!</f>
        <v>#REF!</v>
      </c>
      <c r="AA205" s="88" t="e">
        <f>+#REF!</f>
        <v>#REF!</v>
      </c>
      <c r="AB205" s="88" t="e">
        <f>+#REF!</f>
        <v>#REF!</v>
      </c>
      <c r="AC205" s="88" t="e">
        <f>+#REF!</f>
        <v>#REF!</v>
      </c>
      <c r="AD205" s="88" t="e">
        <f>+#REF!</f>
        <v>#REF!</v>
      </c>
      <c r="AE205" s="89" t="e">
        <f>+#REF!</f>
        <v>#REF!</v>
      </c>
      <c r="AF205" s="89" t="e">
        <f>+#REF!</f>
        <v>#REF!</v>
      </c>
      <c r="AG205" s="89" t="e">
        <f>+#REF!</f>
        <v>#REF!</v>
      </c>
      <c r="AH205" s="88" t="e">
        <f>+#REF!</f>
        <v>#REF!</v>
      </c>
      <c r="AI205" s="88" t="e">
        <f>+#REF!</f>
        <v>#REF!</v>
      </c>
      <c r="AJ205" s="88" t="e">
        <f t="shared" si="3"/>
        <v>#REF!</v>
      </c>
    </row>
    <row r="206" spans="1:36" x14ac:dyDescent="0.2">
      <c r="A206" s="60" t="s">
        <v>872</v>
      </c>
      <c r="B206" s="65" t="s">
        <v>587</v>
      </c>
      <c r="C206" s="61">
        <f>+'Combined Rate'!E293</f>
        <v>4.8500000000000001E-2</v>
      </c>
      <c r="D206" s="61">
        <v>1.7500000000000002E-2</v>
      </c>
      <c r="E206" s="61">
        <f>+'Combined Rate'!G293</f>
        <v>0.01</v>
      </c>
      <c r="F206" s="61">
        <f>+'Combined Rate'!H293</f>
        <v>2.5000000000000001E-3</v>
      </c>
      <c r="G206" s="61">
        <f>+'Combined Rate'!I293</f>
        <v>0</v>
      </c>
      <c r="H206" s="61">
        <f>+'Combined Rate'!J293</f>
        <v>2.5000000000000001E-3</v>
      </c>
      <c r="I206" s="61">
        <f>+'Combined Rate'!K293</f>
        <v>0</v>
      </c>
      <c r="J206" s="61">
        <f>+'Combined Rate'!L293</f>
        <v>2.5000000000000001E-3</v>
      </c>
      <c r="K206" s="61">
        <f>+'Combined Rate'!M293</f>
        <v>0</v>
      </c>
      <c r="L206" s="61">
        <f>+'Combined Rate'!N293</f>
        <v>0</v>
      </c>
      <c r="M206" s="61">
        <f>+'Combined Rate'!O293</f>
        <v>2.5000000000000001E-3</v>
      </c>
      <c r="N206" s="61">
        <f>+'Combined Rate'!P293</f>
        <v>2E-3</v>
      </c>
      <c r="O206" s="61">
        <f>+'Combined Rate'!Q293</f>
        <v>0</v>
      </c>
      <c r="P206" s="61">
        <f>+'Combined Rate'!R293</f>
        <v>5.0000000000000001E-3</v>
      </c>
      <c r="Q206" s="61">
        <f>+'Combined Rate'!S293</f>
        <v>1E-3</v>
      </c>
      <c r="R206" s="61">
        <f>+'Combined Rate'!T293</f>
        <v>0</v>
      </c>
      <c r="S206" s="61">
        <f>+'Combined Rate'!U293</f>
        <v>0</v>
      </c>
      <c r="T206" s="61">
        <f>+'Combined Rate'!V293</f>
        <v>1.0999999999999999E-2</v>
      </c>
      <c r="U206" s="61">
        <f>+'Combined Rate'!W293</f>
        <v>0</v>
      </c>
      <c r="V206" s="88" t="e">
        <f>+#REF!</f>
        <v>#REF!</v>
      </c>
      <c r="W206" s="88" t="e">
        <f>+#REF!</f>
        <v>#REF!</v>
      </c>
      <c r="X206" s="88" t="e">
        <f>+#REF!</f>
        <v>#REF!</v>
      </c>
      <c r="Y206" s="88" t="e">
        <f>+#REF!</f>
        <v>#REF!</v>
      </c>
      <c r="Z206" s="88" t="e">
        <f>+#REF!</f>
        <v>#REF!</v>
      </c>
      <c r="AA206" s="88" t="e">
        <f>+#REF!</f>
        <v>#REF!</v>
      </c>
      <c r="AB206" s="88" t="e">
        <f>+#REF!</f>
        <v>#REF!</v>
      </c>
      <c r="AC206" s="88" t="e">
        <f>+#REF!</f>
        <v>#REF!</v>
      </c>
      <c r="AD206" s="88" t="e">
        <f>+#REF!</f>
        <v>#REF!</v>
      </c>
      <c r="AE206" s="89" t="e">
        <f>+#REF!</f>
        <v>#REF!</v>
      </c>
      <c r="AF206" s="89" t="e">
        <f>+#REF!</f>
        <v>#REF!</v>
      </c>
      <c r="AG206" s="89" t="e">
        <f>+#REF!</f>
        <v>#REF!</v>
      </c>
      <c r="AH206" s="88" t="e">
        <f>+#REF!</f>
        <v>#REF!</v>
      </c>
      <c r="AI206" s="88" t="e">
        <f>+#REF!</f>
        <v>#REF!</v>
      </c>
      <c r="AJ206" s="88" t="e">
        <f t="shared" si="3"/>
        <v>#REF!</v>
      </c>
    </row>
    <row r="207" spans="1:36" x14ac:dyDescent="0.2">
      <c r="A207" s="60" t="s">
        <v>873</v>
      </c>
      <c r="B207" s="22" t="s">
        <v>392</v>
      </c>
      <c r="C207" s="61">
        <f>+'Combined Rate'!E294</f>
        <v>4.8500000000000001E-2</v>
      </c>
      <c r="D207" s="61">
        <v>1.7500000000000002E-2</v>
      </c>
      <c r="E207" s="61">
        <f>+'Combined Rate'!G294</f>
        <v>0.01</v>
      </c>
      <c r="F207" s="61">
        <f>+'Combined Rate'!H294</f>
        <v>2.5000000000000001E-3</v>
      </c>
      <c r="G207" s="61">
        <f>+'Combined Rate'!I294</f>
        <v>0</v>
      </c>
      <c r="H207" s="61">
        <f>+'Combined Rate'!J294</f>
        <v>2.5000000000000001E-3</v>
      </c>
      <c r="I207" s="61">
        <f>+'Combined Rate'!K294</f>
        <v>0</v>
      </c>
      <c r="J207" s="61">
        <f>+'Combined Rate'!L294</f>
        <v>2.5000000000000001E-3</v>
      </c>
      <c r="K207" s="61">
        <f>+'Combined Rate'!M294</f>
        <v>0</v>
      </c>
      <c r="L207" s="61">
        <f>+'Combined Rate'!N294</f>
        <v>0</v>
      </c>
      <c r="M207" s="61">
        <f>+'Combined Rate'!O294</f>
        <v>2.5000000000000001E-3</v>
      </c>
      <c r="N207" s="61">
        <f>+'Combined Rate'!P294</f>
        <v>2E-3</v>
      </c>
      <c r="O207" s="61">
        <f>+'Combined Rate'!Q294</f>
        <v>0</v>
      </c>
      <c r="P207" s="61">
        <f>+'Combined Rate'!R294</f>
        <v>5.0000000000000001E-3</v>
      </c>
      <c r="Q207" s="61">
        <f>+'Combined Rate'!S294</f>
        <v>1E-3</v>
      </c>
      <c r="R207" s="61">
        <f>+'Combined Rate'!T294</f>
        <v>0</v>
      </c>
      <c r="S207" s="61">
        <f>+'Combined Rate'!U294</f>
        <v>0</v>
      </c>
      <c r="T207" s="61">
        <f>+'Combined Rate'!V294</f>
        <v>0</v>
      </c>
      <c r="U207" s="61">
        <f>+'Combined Rate'!W294</f>
        <v>0</v>
      </c>
      <c r="V207" s="88" t="e">
        <f>+#REF!</f>
        <v>#REF!</v>
      </c>
      <c r="W207" s="88" t="e">
        <f>+#REF!</f>
        <v>#REF!</v>
      </c>
      <c r="X207" s="88" t="e">
        <f>+#REF!</f>
        <v>#REF!</v>
      </c>
      <c r="Y207" s="88" t="e">
        <f>+#REF!</f>
        <v>#REF!</v>
      </c>
      <c r="Z207" s="88" t="e">
        <f>+#REF!</f>
        <v>#REF!</v>
      </c>
      <c r="AA207" s="88" t="e">
        <f>+#REF!</f>
        <v>#REF!</v>
      </c>
      <c r="AB207" s="88" t="e">
        <f>+#REF!</f>
        <v>#REF!</v>
      </c>
      <c r="AC207" s="88" t="e">
        <f>+#REF!</f>
        <v>#REF!</v>
      </c>
      <c r="AD207" s="88" t="e">
        <f>+#REF!</f>
        <v>#REF!</v>
      </c>
      <c r="AE207" s="89" t="e">
        <f>+#REF!</f>
        <v>#REF!</v>
      </c>
      <c r="AF207" s="89" t="e">
        <f>+#REF!</f>
        <v>#REF!</v>
      </c>
      <c r="AG207" s="89" t="e">
        <f>+#REF!</f>
        <v>#REF!</v>
      </c>
      <c r="AH207" s="88" t="e">
        <f>+#REF!</f>
        <v>#REF!</v>
      </c>
      <c r="AI207" s="88" t="e">
        <f>+#REF!</f>
        <v>#REF!</v>
      </c>
      <c r="AJ207" s="88" t="e">
        <f t="shared" si="3"/>
        <v>#REF!</v>
      </c>
    </row>
    <row r="208" spans="1:36" x14ac:dyDescent="0.2">
      <c r="A208" s="60" t="s">
        <v>874</v>
      </c>
      <c r="B208" s="22" t="s">
        <v>394</v>
      </c>
      <c r="C208" s="61">
        <f>+'Combined Rate'!E295</f>
        <v>4.8500000000000001E-2</v>
      </c>
      <c r="D208" s="61">
        <v>1.7500000000000002E-2</v>
      </c>
      <c r="E208" s="61">
        <f>+'Combined Rate'!G295</f>
        <v>0.01</v>
      </c>
      <c r="F208" s="61">
        <f>+'Combined Rate'!H295</f>
        <v>2.5000000000000001E-3</v>
      </c>
      <c r="G208" s="61">
        <f>+'Combined Rate'!I295</f>
        <v>0</v>
      </c>
      <c r="H208" s="61">
        <f>+'Combined Rate'!J295</f>
        <v>2.5000000000000001E-3</v>
      </c>
      <c r="I208" s="61">
        <f>+'Combined Rate'!K295</f>
        <v>0</v>
      </c>
      <c r="J208" s="61">
        <f>+'Combined Rate'!L295</f>
        <v>2.5000000000000001E-3</v>
      </c>
      <c r="K208" s="61">
        <f>+'Combined Rate'!M295</f>
        <v>0</v>
      </c>
      <c r="L208" s="61">
        <f>+'Combined Rate'!N295</f>
        <v>0</v>
      </c>
      <c r="M208" s="61">
        <f>+'Combined Rate'!O295</f>
        <v>2.5000000000000001E-3</v>
      </c>
      <c r="N208" s="61">
        <f>+'Combined Rate'!P295</f>
        <v>2E-3</v>
      </c>
      <c r="O208" s="61">
        <f>+'Combined Rate'!Q295</f>
        <v>0</v>
      </c>
      <c r="P208" s="61">
        <f>+'Combined Rate'!R295</f>
        <v>5.0000000000000001E-3</v>
      </c>
      <c r="Q208" s="61">
        <f>+'Combined Rate'!S295</f>
        <v>1E-3</v>
      </c>
      <c r="R208" s="61">
        <f>+'Combined Rate'!T295</f>
        <v>0</v>
      </c>
      <c r="S208" s="61">
        <f>+'Combined Rate'!U295</f>
        <v>0</v>
      </c>
      <c r="T208" s="61">
        <f>+'Combined Rate'!V295</f>
        <v>0</v>
      </c>
      <c r="U208" s="61">
        <f>+'Combined Rate'!W295</f>
        <v>0</v>
      </c>
      <c r="V208" s="88" t="e">
        <f>+#REF!</f>
        <v>#REF!</v>
      </c>
      <c r="W208" s="88" t="e">
        <f>+#REF!</f>
        <v>#REF!</v>
      </c>
      <c r="X208" s="88" t="e">
        <f>+#REF!</f>
        <v>#REF!</v>
      </c>
      <c r="Y208" s="88" t="e">
        <f>+#REF!</f>
        <v>#REF!</v>
      </c>
      <c r="Z208" s="88" t="e">
        <f>+#REF!</f>
        <v>#REF!</v>
      </c>
      <c r="AA208" s="88" t="e">
        <f>+#REF!</f>
        <v>#REF!</v>
      </c>
      <c r="AB208" s="88" t="e">
        <f>+#REF!</f>
        <v>#REF!</v>
      </c>
      <c r="AC208" s="88" t="e">
        <f>+#REF!</f>
        <v>#REF!</v>
      </c>
      <c r="AD208" s="88" t="e">
        <f>+#REF!</f>
        <v>#REF!</v>
      </c>
      <c r="AE208" s="89" t="e">
        <f>+#REF!</f>
        <v>#REF!</v>
      </c>
      <c r="AF208" s="89" t="e">
        <f>+#REF!</f>
        <v>#REF!</v>
      </c>
      <c r="AG208" s="89" t="e">
        <f>+#REF!</f>
        <v>#REF!</v>
      </c>
      <c r="AH208" s="88" t="e">
        <f>+#REF!</f>
        <v>#REF!</v>
      </c>
      <c r="AI208" s="88" t="e">
        <f>+#REF!</f>
        <v>#REF!</v>
      </c>
      <c r="AJ208" s="88" t="e">
        <f t="shared" si="3"/>
        <v>#REF!</v>
      </c>
    </row>
    <row r="209" spans="1:36" x14ac:dyDescent="0.2">
      <c r="A209" s="60" t="s">
        <v>875</v>
      </c>
      <c r="B209" s="22" t="s">
        <v>396</v>
      </c>
      <c r="C209" s="61">
        <f>+'Combined Rate'!E296</f>
        <v>4.8500000000000001E-2</v>
      </c>
      <c r="D209" s="61">
        <v>1.7500000000000002E-2</v>
      </c>
      <c r="E209" s="61">
        <f>+'Combined Rate'!G296</f>
        <v>0.01</v>
      </c>
      <c r="F209" s="61">
        <f>+'Combined Rate'!H296</f>
        <v>2.5000000000000001E-3</v>
      </c>
      <c r="G209" s="61">
        <f>+'Combined Rate'!I296</f>
        <v>0</v>
      </c>
      <c r="H209" s="61">
        <f>+'Combined Rate'!J296</f>
        <v>2.5000000000000001E-3</v>
      </c>
      <c r="I209" s="61">
        <f>+'Combined Rate'!K296</f>
        <v>0</v>
      </c>
      <c r="J209" s="61">
        <f>+'Combined Rate'!L296</f>
        <v>2.5000000000000001E-3</v>
      </c>
      <c r="K209" s="61">
        <f>+'Combined Rate'!M296</f>
        <v>0</v>
      </c>
      <c r="L209" s="61">
        <f>+'Combined Rate'!N296</f>
        <v>0</v>
      </c>
      <c r="M209" s="61">
        <f>+'Combined Rate'!O296</f>
        <v>2.5000000000000001E-3</v>
      </c>
      <c r="N209" s="61">
        <f>+'Combined Rate'!P296</f>
        <v>2E-3</v>
      </c>
      <c r="O209" s="61">
        <f>+'Combined Rate'!Q296</f>
        <v>0</v>
      </c>
      <c r="P209" s="61">
        <f>+'Combined Rate'!R296</f>
        <v>5.0000000000000001E-3</v>
      </c>
      <c r="Q209" s="61">
        <f>+'Combined Rate'!S296</f>
        <v>1E-3</v>
      </c>
      <c r="R209" s="61">
        <f>+'Combined Rate'!T296</f>
        <v>0</v>
      </c>
      <c r="S209" s="61">
        <f>+'Combined Rate'!U296</f>
        <v>0</v>
      </c>
      <c r="T209" s="61">
        <f>+'Combined Rate'!V296</f>
        <v>0</v>
      </c>
      <c r="U209" s="61">
        <f>+'Combined Rate'!W296</f>
        <v>0</v>
      </c>
      <c r="V209" s="88" t="e">
        <f>+#REF!</f>
        <v>#REF!</v>
      </c>
      <c r="W209" s="88" t="e">
        <f>+#REF!</f>
        <v>#REF!</v>
      </c>
      <c r="X209" s="88" t="e">
        <f>+#REF!</f>
        <v>#REF!</v>
      </c>
      <c r="Y209" s="88" t="e">
        <f>+#REF!</f>
        <v>#REF!</v>
      </c>
      <c r="Z209" s="88" t="e">
        <f>+#REF!</f>
        <v>#REF!</v>
      </c>
      <c r="AA209" s="88" t="e">
        <f>+#REF!</f>
        <v>#REF!</v>
      </c>
      <c r="AB209" s="88" t="e">
        <f>+#REF!</f>
        <v>#REF!</v>
      </c>
      <c r="AC209" s="88" t="e">
        <f>+#REF!</f>
        <v>#REF!</v>
      </c>
      <c r="AD209" s="88" t="e">
        <f>+#REF!</f>
        <v>#REF!</v>
      </c>
      <c r="AE209" s="89" t="e">
        <f>+#REF!</f>
        <v>#REF!</v>
      </c>
      <c r="AF209" s="89" t="e">
        <f>+#REF!</f>
        <v>#REF!</v>
      </c>
      <c r="AG209" s="89" t="e">
        <f>+#REF!</f>
        <v>#REF!</v>
      </c>
      <c r="AH209" s="88" t="e">
        <f>+#REF!</f>
        <v>#REF!</v>
      </c>
      <c r="AI209" s="88" t="e">
        <f>+#REF!</f>
        <v>#REF!</v>
      </c>
      <c r="AJ209" s="88" t="e">
        <f t="shared" si="3"/>
        <v>#REF!</v>
      </c>
    </row>
    <row r="210" spans="1:36" x14ac:dyDescent="0.2">
      <c r="A210" s="60" t="s">
        <v>876</v>
      </c>
      <c r="B210" s="22" t="s">
        <v>398</v>
      </c>
      <c r="C210" s="61">
        <f>+'Combined Rate'!E297</f>
        <v>4.8500000000000001E-2</v>
      </c>
      <c r="D210" s="61">
        <v>1.7500000000000002E-2</v>
      </c>
      <c r="E210" s="61">
        <f>+'Combined Rate'!G297</f>
        <v>0.01</v>
      </c>
      <c r="F210" s="61">
        <f>+'Combined Rate'!H297</f>
        <v>2.5000000000000001E-3</v>
      </c>
      <c r="G210" s="61">
        <f>+'Combined Rate'!I297</f>
        <v>0</v>
      </c>
      <c r="H210" s="61">
        <f>+'Combined Rate'!J297</f>
        <v>2.5000000000000001E-3</v>
      </c>
      <c r="I210" s="61">
        <f>+'Combined Rate'!K297</f>
        <v>0</v>
      </c>
      <c r="J210" s="61">
        <f>+'Combined Rate'!L297</f>
        <v>2.5000000000000001E-3</v>
      </c>
      <c r="K210" s="61">
        <f>+'Combined Rate'!M297</f>
        <v>0</v>
      </c>
      <c r="L210" s="61">
        <f>+'Combined Rate'!N297</f>
        <v>0</v>
      </c>
      <c r="M210" s="61">
        <f>+'Combined Rate'!O297</f>
        <v>2.5000000000000001E-3</v>
      </c>
      <c r="N210" s="61">
        <f>+'Combined Rate'!P297</f>
        <v>2E-3</v>
      </c>
      <c r="O210" s="61">
        <f>+'Combined Rate'!Q297</f>
        <v>0</v>
      </c>
      <c r="P210" s="61">
        <f>+'Combined Rate'!R297</f>
        <v>5.0000000000000001E-3</v>
      </c>
      <c r="Q210" s="61">
        <f>+'Combined Rate'!S297</f>
        <v>1E-3</v>
      </c>
      <c r="R210" s="61">
        <f>+'Combined Rate'!T297</f>
        <v>0</v>
      </c>
      <c r="S210" s="61">
        <f>+'Combined Rate'!U297</f>
        <v>0</v>
      </c>
      <c r="T210" s="61">
        <f>+'Combined Rate'!V297</f>
        <v>0</v>
      </c>
      <c r="U210" s="61">
        <f>+'Combined Rate'!W297</f>
        <v>0</v>
      </c>
      <c r="V210" s="88" t="e">
        <f>+#REF!</f>
        <v>#REF!</v>
      </c>
      <c r="W210" s="88" t="e">
        <f>+#REF!</f>
        <v>#REF!</v>
      </c>
      <c r="X210" s="88" t="e">
        <f>+#REF!</f>
        <v>#REF!</v>
      </c>
      <c r="Y210" s="88" t="e">
        <f>+#REF!</f>
        <v>#REF!</v>
      </c>
      <c r="Z210" s="88" t="e">
        <f>+#REF!</f>
        <v>#REF!</v>
      </c>
      <c r="AA210" s="88" t="e">
        <f>+#REF!</f>
        <v>#REF!</v>
      </c>
      <c r="AB210" s="88" t="e">
        <f>+#REF!</f>
        <v>#REF!</v>
      </c>
      <c r="AC210" s="88" t="e">
        <f>+#REF!</f>
        <v>#REF!</v>
      </c>
      <c r="AD210" s="88" t="e">
        <f>+#REF!</f>
        <v>#REF!</v>
      </c>
      <c r="AE210" s="89" t="e">
        <f>+#REF!</f>
        <v>#REF!</v>
      </c>
      <c r="AF210" s="89" t="e">
        <f>+#REF!</f>
        <v>#REF!</v>
      </c>
      <c r="AG210" s="89" t="e">
        <f>+#REF!</f>
        <v>#REF!</v>
      </c>
      <c r="AH210" s="88" t="e">
        <f>+#REF!</f>
        <v>#REF!</v>
      </c>
      <c r="AI210" s="88" t="e">
        <f>+#REF!</f>
        <v>#REF!</v>
      </c>
      <c r="AJ210" s="88" t="e">
        <f t="shared" si="3"/>
        <v>#REF!</v>
      </c>
    </row>
    <row r="211" spans="1:36" x14ac:dyDescent="0.2">
      <c r="A211" s="60" t="s">
        <v>877</v>
      </c>
      <c r="B211" s="22" t="s">
        <v>400</v>
      </c>
      <c r="C211" s="61">
        <f>+'Combined Rate'!E298</f>
        <v>4.8500000000000001E-2</v>
      </c>
      <c r="D211" s="61">
        <v>1.7500000000000002E-2</v>
      </c>
      <c r="E211" s="61">
        <f>+'Combined Rate'!G298</f>
        <v>0.01</v>
      </c>
      <c r="F211" s="61">
        <f>+'Combined Rate'!H298</f>
        <v>2.5000000000000001E-3</v>
      </c>
      <c r="G211" s="61">
        <f>+'Combined Rate'!I298</f>
        <v>0</v>
      </c>
      <c r="H211" s="61">
        <f>+'Combined Rate'!J298</f>
        <v>2.5000000000000001E-3</v>
      </c>
      <c r="I211" s="61">
        <f>+'Combined Rate'!K298</f>
        <v>0</v>
      </c>
      <c r="J211" s="61">
        <f>+'Combined Rate'!L298</f>
        <v>2.5000000000000001E-3</v>
      </c>
      <c r="K211" s="61">
        <f>+'Combined Rate'!M298</f>
        <v>0</v>
      </c>
      <c r="L211" s="61">
        <f>+'Combined Rate'!N298</f>
        <v>0</v>
      </c>
      <c r="M211" s="61">
        <f>+'Combined Rate'!O298</f>
        <v>2.5000000000000001E-3</v>
      </c>
      <c r="N211" s="61">
        <f>+'Combined Rate'!P298</f>
        <v>2E-3</v>
      </c>
      <c r="O211" s="61">
        <f>+'Combined Rate'!Q298</f>
        <v>0</v>
      </c>
      <c r="P211" s="61">
        <f>+'Combined Rate'!R298</f>
        <v>5.0000000000000001E-3</v>
      </c>
      <c r="Q211" s="61">
        <f>+'Combined Rate'!S298</f>
        <v>1E-3</v>
      </c>
      <c r="R211" s="61">
        <f>+'Combined Rate'!T298</f>
        <v>0</v>
      </c>
      <c r="S211" s="61">
        <f>+'Combined Rate'!U298</f>
        <v>0</v>
      </c>
      <c r="T211" s="61">
        <f>+'Combined Rate'!V298</f>
        <v>0</v>
      </c>
      <c r="U211" s="61">
        <f>+'Combined Rate'!W298</f>
        <v>0</v>
      </c>
      <c r="V211" s="88" t="e">
        <f>+#REF!</f>
        <v>#REF!</v>
      </c>
      <c r="W211" s="88" t="e">
        <f>+#REF!</f>
        <v>#REF!</v>
      </c>
      <c r="X211" s="88" t="e">
        <f>+#REF!</f>
        <v>#REF!</v>
      </c>
      <c r="Y211" s="88" t="e">
        <f>+#REF!</f>
        <v>#REF!</v>
      </c>
      <c r="Z211" s="88" t="e">
        <f>+#REF!</f>
        <v>#REF!</v>
      </c>
      <c r="AA211" s="88" t="e">
        <f>+#REF!</f>
        <v>#REF!</v>
      </c>
      <c r="AB211" s="88" t="e">
        <f>+#REF!</f>
        <v>#REF!</v>
      </c>
      <c r="AC211" s="88" t="e">
        <f>+#REF!</f>
        <v>#REF!</v>
      </c>
      <c r="AD211" s="88" t="e">
        <f>+#REF!</f>
        <v>#REF!</v>
      </c>
      <c r="AE211" s="89" t="e">
        <f>+#REF!</f>
        <v>#REF!</v>
      </c>
      <c r="AF211" s="89" t="e">
        <f>+#REF!</f>
        <v>#REF!</v>
      </c>
      <c r="AG211" s="89" t="e">
        <f>+#REF!</f>
        <v>#REF!</v>
      </c>
      <c r="AH211" s="88" t="e">
        <f>+#REF!</f>
        <v>#REF!</v>
      </c>
      <c r="AI211" s="88" t="e">
        <f>+#REF!</f>
        <v>#REF!</v>
      </c>
      <c r="AJ211" s="88" t="e">
        <f t="shared" si="3"/>
        <v>#REF!</v>
      </c>
    </row>
    <row r="212" spans="1:36" x14ac:dyDescent="0.2">
      <c r="A212" s="60" t="s">
        <v>878</v>
      </c>
      <c r="B212" s="22" t="s">
        <v>402</v>
      </c>
      <c r="C212" s="61">
        <f>+'Combined Rate'!E299</f>
        <v>4.8500000000000001E-2</v>
      </c>
      <c r="D212" s="61">
        <v>1.7500000000000002E-2</v>
      </c>
      <c r="E212" s="61">
        <f>+'Combined Rate'!G299</f>
        <v>0.01</v>
      </c>
      <c r="F212" s="61">
        <f>+'Combined Rate'!H299</f>
        <v>2.5000000000000001E-3</v>
      </c>
      <c r="G212" s="61">
        <f>+'Combined Rate'!I299</f>
        <v>3.0000000000000001E-3</v>
      </c>
      <c r="H212" s="61">
        <f>+'Combined Rate'!J299</f>
        <v>2.5000000000000001E-3</v>
      </c>
      <c r="I212" s="61">
        <f>+'Combined Rate'!K299</f>
        <v>0</v>
      </c>
      <c r="J212" s="61">
        <f>+'Combined Rate'!L299</f>
        <v>2.5000000000000001E-3</v>
      </c>
      <c r="K212" s="61">
        <f>+'Combined Rate'!M299</f>
        <v>0</v>
      </c>
      <c r="L212" s="61">
        <f>+'Combined Rate'!N299</f>
        <v>0</v>
      </c>
      <c r="M212" s="61">
        <f>+'Combined Rate'!O299</f>
        <v>2.5000000000000001E-3</v>
      </c>
      <c r="N212" s="61">
        <f>+'Combined Rate'!P299</f>
        <v>2E-3</v>
      </c>
      <c r="O212" s="61">
        <f>+'Combined Rate'!Q299</f>
        <v>0</v>
      </c>
      <c r="P212" s="61">
        <f>+'Combined Rate'!R299</f>
        <v>5.0000000000000001E-3</v>
      </c>
      <c r="Q212" s="61">
        <f>+'Combined Rate'!S299</f>
        <v>1E-3</v>
      </c>
      <c r="R212" s="61">
        <f>+'Combined Rate'!T299</f>
        <v>0</v>
      </c>
      <c r="S212" s="61">
        <f>+'Combined Rate'!U299</f>
        <v>0</v>
      </c>
      <c r="T212" s="61">
        <f>+'Combined Rate'!V299</f>
        <v>1.6E-2</v>
      </c>
      <c r="U212" s="61">
        <f>+'Combined Rate'!W299</f>
        <v>0</v>
      </c>
      <c r="V212" s="88" t="e">
        <f>+#REF!</f>
        <v>#REF!</v>
      </c>
      <c r="W212" s="88" t="e">
        <f>+#REF!</f>
        <v>#REF!</v>
      </c>
      <c r="X212" s="88" t="e">
        <f>+#REF!</f>
        <v>#REF!</v>
      </c>
      <c r="Y212" s="88" t="e">
        <f>+#REF!</f>
        <v>#REF!</v>
      </c>
      <c r="Z212" s="88" t="e">
        <f>+#REF!</f>
        <v>#REF!</v>
      </c>
      <c r="AA212" s="88" t="e">
        <f>+#REF!</f>
        <v>#REF!</v>
      </c>
      <c r="AB212" s="88" t="e">
        <f>+#REF!</f>
        <v>#REF!</v>
      </c>
      <c r="AC212" s="88" t="e">
        <f>+#REF!</f>
        <v>#REF!</v>
      </c>
      <c r="AD212" s="88" t="e">
        <f>+#REF!</f>
        <v>#REF!</v>
      </c>
      <c r="AE212" s="89" t="e">
        <f>+#REF!</f>
        <v>#REF!</v>
      </c>
      <c r="AF212" s="89" t="e">
        <f>+#REF!</f>
        <v>#REF!</v>
      </c>
      <c r="AG212" s="89" t="e">
        <f>+#REF!</f>
        <v>#REF!</v>
      </c>
      <c r="AH212" s="88" t="e">
        <f>+#REF!</f>
        <v>#REF!</v>
      </c>
      <c r="AI212" s="88" t="e">
        <f>+#REF!</f>
        <v>#REF!</v>
      </c>
      <c r="AJ212" s="88" t="e">
        <f t="shared" si="3"/>
        <v>#REF!</v>
      </c>
    </row>
    <row r="213" spans="1:36" x14ac:dyDescent="0.2">
      <c r="A213" s="83" t="s">
        <v>879</v>
      </c>
      <c r="B213" s="65" t="s">
        <v>572</v>
      </c>
      <c r="C213" s="61">
        <f>+'Combined Rate'!E301</f>
        <v>4.8500000000000001E-2</v>
      </c>
      <c r="D213" s="61">
        <v>1.7500000000000002E-2</v>
      </c>
      <c r="E213" s="61">
        <f>+'Combined Rate'!G301</f>
        <v>0.01</v>
      </c>
      <c r="F213" s="61">
        <f>+'Combined Rate'!H301</f>
        <v>2.5000000000000001E-3</v>
      </c>
      <c r="G213" s="61">
        <f>+'Combined Rate'!I301</f>
        <v>3.0000000000000001E-3</v>
      </c>
      <c r="H213" s="61">
        <f>+'Combined Rate'!J301</f>
        <v>2.5000000000000001E-3</v>
      </c>
      <c r="I213" s="61">
        <f>+'Combined Rate'!K301</f>
        <v>0</v>
      </c>
      <c r="J213" s="61">
        <f>+'Combined Rate'!L301</f>
        <v>2.5000000000000001E-3</v>
      </c>
      <c r="K213" s="61">
        <f>+'Combined Rate'!M301</f>
        <v>0</v>
      </c>
      <c r="L213" s="61">
        <f>+'Combined Rate'!N301</f>
        <v>0</v>
      </c>
      <c r="M213" s="61">
        <f>+'Combined Rate'!O301</f>
        <v>2.5000000000000001E-3</v>
      </c>
      <c r="N213" s="61">
        <f>+'Combined Rate'!P301</f>
        <v>2E-3</v>
      </c>
      <c r="O213" s="61">
        <f>+'Combined Rate'!Q301</f>
        <v>0</v>
      </c>
      <c r="P213" s="61">
        <f>+'Combined Rate'!R301</f>
        <v>5.0000000000000001E-3</v>
      </c>
      <c r="Q213" s="61">
        <f>+'Combined Rate'!S301</f>
        <v>1E-3</v>
      </c>
      <c r="R213" s="61">
        <f>+'Combined Rate'!T301</f>
        <v>0</v>
      </c>
      <c r="S213" s="61">
        <f>+'Combined Rate'!U301</f>
        <v>0</v>
      </c>
      <c r="T213" s="61">
        <f>+'Combined Rate'!V301</f>
        <v>1.0999999999999999E-2</v>
      </c>
      <c r="U213" s="61">
        <f>+'Combined Rate'!W301</f>
        <v>0</v>
      </c>
      <c r="V213" s="88" t="e">
        <f>+#REF!</f>
        <v>#REF!</v>
      </c>
      <c r="W213" s="88" t="e">
        <f>+#REF!</f>
        <v>#REF!</v>
      </c>
      <c r="X213" s="88" t="e">
        <f>+#REF!</f>
        <v>#REF!</v>
      </c>
      <c r="Y213" s="88" t="e">
        <f>+#REF!</f>
        <v>#REF!</v>
      </c>
      <c r="Z213" s="88" t="e">
        <f>+#REF!</f>
        <v>#REF!</v>
      </c>
      <c r="AA213" s="88" t="e">
        <f>+#REF!</f>
        <v>#REF!</v>
      </c>
      <c r="AB213" s="88" t="e">
        <f>+#REF!</f>
        <v>#REF!</v>
      </c>
      <c r="AC213" s="88" t="e">
        <f>+#REF!</f>
        <v>#REF!</v>
      </c>
      <c r="AD213" s="88" t="e">
        <f>+#REF!</f>
        <v>#REF!</v>
      </c>
      <c r="AE213" s="89" t="e">
        <f>+#REF!</f>
        <v>#REF!</v>
      </c>
      <c r="AF213" s="89" t="e">
        <f>+#REF!</f>
        <v>#REF!</v>
      </c>
      <c r="AG213" s="89" t="e">
        <f>+#REF!</f>
        <v>#REF!</v>
      </c>
      <c r="AH213" s="88" t="e">
        <f>+#REF!</f>
        <v>#REF!</v>
      </c>
      <c r="AI213" s="88" t="e">
        <f>+#REF!</f>
        <v>#REF!</v>
      </c>
      <c r="AJ213" s="88" t="e">
        <f t="shared" si="3"/>
        <v>#REF!</v>
      </c>
    </row>
    <row r="214" spans="1:36" x14ac:dyDescent="0.2">
      <c r="A214" s="60" t="s">
        <v>880</v>
      </c>
      <c r="B214" s="22" t="s">
        <v>404</v>
      </c>
      <c r="C214" s="61">
        <f>+'Combined Rate'!E303</f>
        <v>4.8500000000000001E-2</v>
      </c>
      <c r="D214" s="61">
        <v>1.7500000000000002E-2</v>
      </c>
      <c r="E214" s="61">
        <f>+'Combined Rate'!G303</f>
        <v>0.01</v>
      </c>
      <c r="F214" s="61">
        <f>+'Combined Rate'!H303</f>
        <v>2.5000000000000001E-3</v>
      </c>
      <c r="G214" s="61">
        <f>+'Combined Rate'!I303</f>
        <v>0</v>
      </c>
      <c r="H214" s="61">
        <f>+'Combined Rate'!J303</f>
        <v>0</v>
      </c>
      <c r="I214" s="61">
        <f>+'Combined Rate'!K303</f>
        <v>0</v>
      </c>
      <c r="J214" s="61">
        <f>+'Combined Rate'!L303</f>
        <v>2.5000000000000001E-3</v>
      </c>
      <c r="K214" s="61">
        <f>+'Combined Rate'!M303</f>
        <v>0</v>
      </c>
      <c r="L214" s="61">
        <f>+'Combined Rate'!N303</f>
        <v>0</v>
      </c>
      <c r="M214" s="61">
        <f>+'Combined Rate'!O303</f>
        <v>2.5000000000000001E-3</v>
      </c>
      <c r="N214" s="61">
        <f>+'Combined Rate'!P303</f>
        <v>0</v>
      </c>
      <c r="O214" s="61">
        <f>+'Combined Rate'!Q303</f>
        <v>0</v>
      </c>
      <c r="P214" s="61">
        <f>+'Combined Rate'!R303</f>
        <v>0</v>
      </c>
      <c r="Q214" s="61">
        <f>+'Combined Rate'!S303</f>
        <v>0</v>
      </c>
      <c r="R214" s="61">
        <f>+'Combined Rate'!T303</f>
        <v>0</v>
      </c>
      <c r="S214" s="61">
        <f>+'Combined Rate'!U303</f>
        <v>0</v>
      </c>
      <c r="T214" s="61">
        <f>+'Combined Rate'!V303</f>
        <v>0</v>
      </c>
      <c r="U214" s="61">
        <f>+'Combined Rate'!W303</f>
        <v>0</v>
      </c>
      <c r="V214" s="88" t="e">
        <f>+#REF!</f>
        <v>#REF!</v>
      </c>
      <c r="W214" s="88" t="e">
        <f>+#REF!</f>
        <v>#REF!</v>
      </c>
      <c r="X214" s="88" t="e">
        <f>+#REF!</f>
        <v>#REF!</v>
      </c>
      <c r="Y214" s="88" t="e">
        <f>+#REF!</f>
        <v>#REF!</v>
      </c>
      <c r="Z214" s="88" t="e">
        <f>+#REF!</f>
        <v>#REF!</v>
      </c>
      <c r="AA214" s="88" t="e">
        <f>+#REF!</f>
        <v>#REF!</v>
      </c>
      <c r="AB214" s="88" t="e">
        <f>+#REF!</f>
        <v>#REF!</v>
      </c>
      <c r="AC214" s="88" t="e">
        <f>+#REF!</f>
        <v>#REF!</v>
      </c>
      <c r="AD214" s="88" t="e">
        <f>+#REF!</f>
        <v>#REF!</v>
      </c>
      <c r="AE214" s="89" t="e">
        <f>+#REF!</f>
        <v>#REF!</v>
      </c>
      <c r="AF214" s="89" t="e">
        <f>+#REF!</f>
        <v>#REF!</v>
      </c>
      <c r="AG214" s="89" t="e">
        <f>+#REF!</f>
        <v>#REF!</v>
      </c>
      <c r="AH214" s="88" t="e">
        <f>+#REF!</f>
        <v>#REF!</v>
      </c>
      <c r="AI214" s="88" t="e">
        <f>+#REF!</f>
        <v>#REF!</v>
      </c>
      <c r="AJ214" s="88" t="e">
        <f t="shared" si="3"/>
        <v>#REF!</v>
      </c>
    </row>
    <row r="215" spans="1:36" x14ac:dyDescent="0.2">
      <c r="A215" s="83" t="s">
        <v>990</v>
      </c>
      <c r="B215" s="22" t="s">
        <v>406</v>
      </c>
      <c r="C215" s="61">
        <f>+'Combined Rate'!E304</f>
        <v>4.8500000000000001E-2</v>
      </c>
      <c r="D215" s="61">
        <v>1.7500000000000002E-2</v>
      </c>
      <c r="E215" s="61">
        <f>+'Combined Rate'!G304</f>
        <v>0.01</v>
      </c>
      <c r="F215" s="61">
        <f>+'Combined Rate'!H304</f>
        <v>2.5000000000000001E-3</v>
      </c>
      <c r="G215" s="61">
        <f>+'Combined Rate'!I304</f>
        <v>3.0000000000000001E-3</v>
      </c>
      <c r="H215" s="61">
        <f>+'Combined Rate'!J304</f>
        <v>0</v>
      </c>
      <c r="I215" s="61">
        <f>+'Combined Rate'!K304</f>
        <v>0</v>
      </c>
      <c r="J215" s="61">
        <f>+'Combined Rate'!L304</f>
        <v>2.5000000000000001E-3</v>
      </c>
      <c r="K215" s="61">
        <f>+'Combined Rate'!M304</f>
        <v>0</v>
      </c>
      <c r="L215" s="61">
        <f>+'Combined Rate'!N304</f>
        <v>0</v>
      </c>
      <c r="M215" s="61">
        <f>+'Combined Rate'!O304</f>
        <v>2.5000000000000001E-3</v>
      </c>
      <c r="N215" s="61">
        <f>+'Combined Rate'!P304</f>
        <v>0</v>
      </c>
      <c r="O215" s="61">
        <f>+'Combined Rate'!Q304</f>
        <v>0</v>
      </c>
      <c r="P215" s="61">
        <f>+'Combined Rate'!R304</f>
        <v>0</v>
      </c>
      <c r="Q215" s="61">
        <f>+'Combined Rate'!S304</f>
        <v>0</v>
      </c>
      <c r="R215" s="61">
        <f>+'Combined Rate'!T304</f>
        <v>0</v>
      </c>
      <c r="S215" s="61">
        <f>+'Combined Rate'!U304</f>
        <v>0</v>
      </c>
      <c r="T215" s="61">
        <f>+'Combined Rate'!V304</f>
        <v>0</v>
      </c>
      <c r="U215" s="61">
        <f>+'Combined Rate'!W304</f>
        <v>0</v>
      </c>
      <c r="V215" s="88" t="e">
        <f>+#REF!</f>
        <v>#REF!</v>
      </c>
      <c r="W215" s="88" t="e">
        <f>+#REF!</f>
        <v>#REF!</v>
      </c>
      <c r="X215" s="88" t="e">
        <f>+#REF!</f>
        <v>#REF!</v>
      </c>
      <c r="Y215" s="88" t="e">
        <f>+#REF!</f>
        <v>#REF!</v>
      </c>
      <c r="Z215" s="88" t="e">
        <f>+#REF!</f>
        <v>#REF!</v>
      </c>
      <c r="AA215" s="88" t="e">
        <f>+#REF!</f>
        <v>#REF!</v>
      </c>
      <c r="AB215" s="88" t="e">
        <f>+#REF!</f>
        <v>#REF!</v>
      </c>
      <c r="AC215" s="88" t="e">
        <f>+#REF!</f>
        <v>#REF!</v>
      </c>
      <c r="AD215" s="88" t="e">
        <f>+#REF!</f>
        <v>#REF!</v>
      </c>
      <c r="AE215" s="89" t="e">
        <f>+#REF!</f>
        <v>#REF!</v>
      </c>
      <c r="AF215" s="89" t="e">
        <f>+#REF!</f>
        <v>#REF!</v>
      </c>
      <c r="AG215" s="89" t="e">
        <f>+#REF!</f>
        <v>#REF!</v>
      </c>
      <c r="AH215" s="88" t="e">
        <f>+#REF!</f>
        <v>#REF!</v>
      </c>
      <c r="AI215" s="88" t="e">
        <f>+#REF!</f>
        <v>#REF!</v>
      </c>
      <c r="AJ215" s="88" t="e">
        <f t="shared" si="3"/>
        <v>#REF!</v>
      </c>
    </row>
    <row r="216" spans="1:36" x14ac:dyDescent="0.2">
      <c r="A216" s="83" t="s">
        <v>993</v>
      </c>
      <c r="B216" s="65" t="s">
        <v>992</v>
      </c>
      <c r="C216" s="61">
        <f>+'Combined Rate'!E305</f>
        <v>4.8500000000000001E-2</v>
      </c>
      <c r="D216" s="61">
        <v>1.7500000000000002E-2</v>
      </c>
      <c r="E216" s="61">
        <f>+'Combined Rate'!G305</f>
        <v>0.01</v>
      </c>
      <c r="F216" s="61">
        <f>+'Combined Rate'!H305</f>
        <v>2.5000000000000001E-3</v>
      </c>
      <c r="G216" s="61">
        <f>+'Combined Rate'!I305</f>
        <v>0</v>
      </c>
      <c r="H216" s="61">
        <f>+'Combined Rate'!J305</f>
        <v>0</v>
      </c>
      <c r="I216" s="61">
        <f>+'Combined Rate'!K305</f>
        <v>0</v>
      </c>
      <c r="J216" s="61">
        <f>+'Combined Rate'!L305</f>
        <v>2.5000000000000001E-3</v>
      </c>
      <c r="K216" s="61">
        <f>+'Combined Rate'!M305</f>
        <v>0</v>
      </c>
      <c r="L216" s="61">
        <f>+'Combined Rate'!N305</f>
        <v>0</v>
      </c>
      <c r="M216" s="61">
        <f>+'Combined Rate'!O305</f>
        <v>2.5000000000000001E-3</v>
      </c>
      <c r="N216" s="61">
        <f>+'Combined Rate'!P305</f>
        <v>0</v>
      </c>
      <c r="O216" s="61">
        <f>+'Combined Rate'!Q305</f>
        <v>0</v>
      </c>
      <c r="P216" s="61">
        <f>+'Combined Rate'!R305</f>
        <v>0</v>
      </c>
      <c r="Q216" s="61">
        <f>+'Combined Rate'!S305</f>
        <v>0</v>
      </c>
      <c r="R216" s="61">
        <f>+'Combined Rate'!T305</f>
        <v>0</v>
      </c>
      <c r="S216" s="61">
        <f>+'Combined Rate'!U305</f>
        <v>0</v>
      </c>
      <c r="T216" s="61">
        <f>+'Combined Rate'!V305</f>
        <v>0</v>
      </c>
      <c r="U216" s="61">
        <f>+'Combined Rate'!W305</f>
        <v>0</v>
      </c>
      <c r="V216" s="88" t="e">
        <f>+#REF!</f>
        <v>#REF!</v>
      </c>
      <c r="W216" s="88" t="e">
        <f>+#REF!</f>
        <v>#REF!</v>
      </c>
      <c r="X216" s="88" t="e">
        <f>+#REF!</f>
        <v>#REF!</v>
      </c>
      <c r="Y216" s="88" t="e">
        <f>+#REF!</f>
        <v>#REF!</v>
      </c>
      <c r="Z216" s="88" t="e">
        <f>+#REF!</f>
        <v>#REF!</v>
      </c>
      <c r="AA216" s="88" t="e">
        <f>+#REF!</f>
        <v>#REF!</v>
      </c>
      <c r="AB216" s="88" t="e">
        <f>+#REF!</f>
        <v>#REF!</v>
      </c>
      <c r="AC216" s="88" t="e">
        <f>+#REF!</f>
        <v>#REF!</v>
      </c>
      <c r="AD216" s="88" t="e">
        <f>+#REF!</f>
        <v>#REF!</v>
      </c>
      <c r="AE216" s="89" t="e">
        <f>+#REF!</f>
        <v>#REF!</v>
      </c>
      <c r="AF216" s="89" t="e">
        <f>+#REF!</f>
        <v>#REF!</v>
      </c>
      <c r="AG216" s="89" t="e">
        <f>+#REF!</f>
        <v>#REF!</v>
      </c>
      <c r="AH216" s="88" t="e">
        <f>+#REF!</f>
        <v>#REF!</v>
      </c>
      <c r="AI216" s="88" t="e">
        <f>+#REF!</f>
        <v>#REF!</v>
      </c>
      <c r="AJ216" s="88" t="e">
        <f t="shared" si="3"/>
        <v>#REF!</v>
      </c>
    </row>
    <row r="217" spans="1:36" x14ac:dyDescent="0.2">
      <c r="A217" s="60" t="s">
        <v>881</v>
      </c>
      <c r="B217" s="22" t="s">
        <v>407</v>
      </c>
      <c r="C217" s="61">
        <f>+'Combined Rate'!E306</f>
        <v>4.8500000000000001E-2</v>
      </c>
      <c r="D217" s="61">
        <v>1.7500000000000002E-2</v>
      </c>
      <c r="E217" s="61">
        <f>+'Combined Rate'!G306</f>
        <v>0.01</v>
      </c>
      <c r="F217" s="61">
        <f>+'Combined Rate'!H306</f>
        <v>2.5000000000000001E-3</v>
      </c>
      <c r="G217" s="61">
        <f>+'Combined Rate'!I306</f>
        <v>3.0000000000000001E-3</v>
      </c>
      <c r="H217" s="61">
        <f>+'Combined Rate'!J306</f>
        <v>0</v>
      </c>
      <c r="I217" s="61">
        <f>+'Combined Rate'!K306</f>
        <v>0</v>
      </c>
      <c r="J217" s="61">
        <f>+'Combined Rate'!L306</f>
        <v>2.5000000000000001E-3</v>
      </c>
      <c r="K217" s="61">
        <f>+'Combined Rate'!M306</f>
        <v>0</v>
      </c>
      <c r="L217" s="61">
        <f>+'Combined Rate'!N306</f>
        <v>0</v>
      </c>
      <c r="M217" s="61">
        <f>+'Combined Rate'!O306</f>
        <v>2.5000000000000001E-3</v>
      </c>
      <c r="N217" s="61">
        <f>+'Combined Rate'!P306</f>
        <v>0</v>
      </c>
      <c r="O217" s="61">
        <f>+'Combined Rate'!Q306</f>
        <v>0</v>
      </c>
      <c r="P217" s="61">
        <f>+'Combined Rate'!R306</f>
        <v>0</v>
      </c>
      <c r="Q217" s="61">
        <f>+'Combined Rate'!S306</f>
        <v>1E-3</v>
      </c>
      <c r="R217" s="61">
        <f>+'Combined Rate'!T306</f>
        <v>0</v>
      </c>
      <c r="S217" s="61">
        <f>+'Combined Rate'!U306</f>
        <v>0</v>
      </c>
      <c r="T217" s="61">
        <f>+'Combined Rate'!V306</f>
        <v>0</v>
      </c>
      <c r="U217" s="61">
        <f>+'Combined Rate'!W306</f>
        <v>0</v>
      </c>
      <c r="V217" s="88" t="e">
        <f>+#REF!</f>
        <v>#REF!</v>
      </c>
      <c r="W217" s="88" t="e">
        <f>+#REF!</f>
        <v>#REF!</v>
      </c>
      <c r="X217" s="88" t="e">
        <f>+#REF!</f>
        <v>#REF!</v>
      </c>
      <c r="Y217" s="88" t="e">
        <f>+#REF!</f>
        <v>#REF!</v>
      </c>
      <c r="Z217" s="88" t="e">
        <f>+#REF!</f>
        <v>#REF!</v>
      </c>
      <c r="AA217" s="88" t="e">
        <f>+#REF!</f>
        <v>#REF!</v>
      </c>
      <c r="AB217" s="88" t="e">
        <f>+#REF!</f>
        <v>#REF!</v>
      </c>
      <c r="AC217" s="88" t="e">
        <f>+#REF!</f>
        <v>#REF!</v>
      </c>
      <c r="AD217" s="88" t="e">
        <f>+#REF!</f>
        <v>#REF!</v>
      </c>
      <c r="AE217" s="89" t="e">
        <f>+#REF!</f>
        <v>#REF!</v>
      </c>
      <c r="AF217" s="89" t="e">
        <f>+#REF!</f>
        <v>#REF!</v>
      </c>
      <c r="AG217" s="89" t="e">
        <f>+#REF!</f>
        <v>#REF!</v>
      </c>
      <c r="AH217" s="88" t="e">
        <f>+#REF!</f>
        <v>#REF!</v>
      </c>
      <c r="AI217" s="88" t="e">
        <f>+#REF!</f>
        <v>#REF!</v>
      </c>
      <c r="AJ217" s="88" t="e">
        <f t="shared" si="3"/>
        <v>#REF!</v>
      </c>
    </row>
    <row r="218" spans="1:36" x14ac:dyDescent="0.2">
      <c r="A218" s="83" t="s">
        <v>1005</v>
      </c>
      <c r="B218" s="65" t="s">
        <v>1004</v>
      </c>
      <c r="C218" s="61">
        <f>+'Combined Rate'!E307</f>
        <v>4.8500000000000001E-2</v>
      </c>
      <c r="D218" s="61">
        <v>1.7500000000000002E-2</v>
      </c>
      <c r="E218" s="61">
        <f>+'Combined Rate'!G307</f>
        <v>0.01</v>
      </c>
      <c r="F218" s="61">
        <f>+'Combined Rate'!H307</f>
        <v>2.5000000000000001E-3</v>
      </c>
      <c r="G218" s="61">
        <f>+'Combined Rate'!I307</f>
        <v>3.0000000000000001E-3</v>
      </c>
      <c r="H218" s="61">
        <f>+'Combined Rate'!J307</f>
        <v>0</v>
      </c>
      <c r="I218" s="61">
        <f>+'Combined Rate'!K307</f>
        <v>0</v>
      </c>
      <c r="J218" s="61">
        <f>+'Combined Rate'!L307</f>
        <v>2.5000000000000001E-3</v>
      </c>
      <c r="K218" s="61">
        <f>+'Combined Rate'!M307</f>
        <v>0</v>
      </c>
      <c r="L218" s="61">
        <f>+'Combined Rate'!N307</f>
        <v>0</v>
      </c>
      <c r="M218" s="61">
        <f>+'Combined Rate'!O307</f>
        <v>2.5000000000000001E-3</v>
      </c>
      <c r="N218" s="61">
        <f>+'Combined Rate'!P307</f>
        <v>0</v>
      </c>
      <c r="O218" s="61">
        <f>+'Combined Rate'!Q307</f>
        <v>0</v>
      </c>
      <c r="P218" s="61">
        <f>+'Combined Rate'!R307</f>
        <v>0</v>
      </c>
      <c r="Q218" s="61">
        <f>+'Combined Rate'!S307</f>
        <v>0</v>
      </c>
      <c r="R218" s="61">
        <f>+'Combined Rate'!T307</f>
        <v>0</v>
      </c>
      <c r="S218" s="61">
        <f>+'Combined Rate'!U307</f>
        <v>0</v>
      </c>
      <c r="T218" s="61">
        <f>+'Combined Rate'!V307</f>
        <v>0</v>
      </c>
      <c r="U218" s="61">
        <f>+'Combined Rate'!W307</f>
        <v>0</v>
      </c>
      <c r="V218" s="88" t="e">
        <f>+#REF!</f>
        <v>#REF!</v>
      </c>
      <c r="W218" s="88" t="e">
        <f>+#REF!</f>
        <v>#REF!</v>
      </c>
      <c r="X218" s="88" t="e">
        <f>+#REF!</f>
        <v>#REF!</v>
      </c>
      <c r="Y218" s="88" t="e">
        <f>+#REF!</f>
        <v>#REF!</v>
      </c>
      <c r="Z218" s="88" t="e">
        <f>+#REF!</f>
        <v>#REF!</v>
      </c>
      <c r="AA218" s="88" t="e">
        <f>+#REF!</f>
        <v>#REF!</v>
      </c>
      <c r="AB218" s="88" t="e">
        <f>+#REF!</f>
        <v>#REF!</v>
      </c>
      <c r="AC218" s="88" t="e">
        <f>+#REF!</f>
        <v>#REF!</v>
      </c>
      <c r="AD218" s="88" t="e">
        <f>+#REF!</f>
        <v>#REF!</v>
      </c>
      <c r="AE218" s="89" t="e">
        <f>+#REF!</f>
        <v>#REF!</v>
      </c>
      <c r="AF218" s="89" t="e">
        <f>+#REF!</f>
        <v>#REF!</v>
      </c>
      <c r="AG218" s="89" t="e">
        <f>+#REF!</f>
        <v>#REF!</v>
      </c>
      <c r="AH218" s="88" t="e">
        <f>+#REF!</f>
        <v>#REF!</v>
      </c>
      <c r="AI218" s="88" t="e">
        <f>+#REF!</f>
        <v>#REF!</v>
      </c>
      <c r="AJ218" s="88" t="e">
        <f t="shared" si="3"/>
        <v>#REF!</v>
      </c>
    </row>
    <row r="219" spans="1:36" x14ac:dyDescent="0.2">
      <c r="A219" s="83" t="s">
        <v>1008</v>
      </c>
      <c r="B219" s="65" t="s">
        <v>1006</v>
      </c>
      <c r="C219" s="61">
        <f>+'Combined Rate'!E308</f>
        <v>4.8500000000000001E-2</v>
      </c>
      <c r="D219" s="61">
        <v>1.7500000000000002E-2</v>
      </c>
      <c r="E219" s="61">
        <f>+'Combined Rate'!G308</f>
        <v>0.01</v>
      </c>
      <c r="F219" s="61">
        <f>+'Combined Rate'!H308</f>
        <v>2.5000000000000001E-3</v>
      </c>
      <c r="G219" s="61">
        <f>+'Combined Rate'!I308</f>
        <v>3.0000000000000001E-3</v>
      </c>
      <c r="H219" s="61">
        <f>+'Combined Rate'!J308</f>
        <v>0</v>
      </c>
      <c r="I219" s="61">
        <f>+'Combined Rate'!K308</f>
        <v>0</v>
      </c>
      <c r="J219" s="61">
        <f>+'Combined Rate'!L308</f>
        <v>2.5000000000000001E-3</v>
      </c>
      <c r="K219" s="61">
        <f>+'Combined Rate'!M308</f>
        <v>0</v>
      </c>
      <c r="L219" s="61">
        <f>+'Combined Rate'!N308</f>
        <v>0</v>
      </c>
      <c r="M219" s="61">
        <f>+'Combined Rate'!O308</f>
        <v>2.5000000000000001E-3</v>
      </c>
      <c r="N219" s="61">
        <f>+'Combined Rate'!P308</f>
        <v>0</v>
      </c>
      <c r="O219" s="61">
        <f>+'Combined Rate'!Q308</f>
        <v>0</v>
      </c>
      <c r="P219" s="61">
        <f>+'Combined Rate'!R308</f>
        <v>0</v>
      </c>
      <c r="Q219" s="61">
        <f>+'Combined Rate'!S308</f>
        <v>0</v>
      </c>
      <c r="R219" s="61">
        <f>+'Combined Rate'!T308</f>
        <v>0</v>
      </c>
      <c r="S219" s="61">
        <f>+'Combined Rate'!U308</f>
        <v>0</v>
      </c>
      <c r="T219" s="61">
        <f>+'Combined Rate'!V308</f>
        <v>0</v>
      </c>
      <c r="U219" s="61">
        <f>+'Combined Rate'!W308</f>
        <v>0</v>
      </c>
      <c r="V219" s="88" t="e">
        <f>+#REF!</f>
        <v>#REF!</v>
      </c>
      <c r="W219" s="88" t="e">
        <f>+#REF!</f>
        <v>#REF!</v>
      </c>
      <c r="X219" s="88" t="e">
        <f>+#REF!</f>
        <v>#REF!</v>
      </c>
      <c r="Y219" s="88" t="e">
        <f>+#REF!</f>
        <v>#REF!</v>
      </c>
      <c r="Z219" s="88" t="e">
        <f>+#REF!</f>
        <v>#REF!</v>
      </c>
      <c r="AA219" s="88" t="e">
        <f>+#REF!</f>
        <v>#REF!</v>
      </c>
      <c r="AB219" s="88" t="e">
        <f>+#REF!</f>
        <v>#REF!</v>
      </c>
      <c r="AC219" s="88" t="e">
        <f>+#REF!</f>
        <v>#REF!</v>
      </c>
      <c r="AD219" s="88" t="e">
        <f>+#REF!</f>
        <v>#REF!</v>
      </c>
      <c r="AE219" s="89" t="e">
        <f>+#REF!</f>
        <v>#REF!</v>
      </c>
      <c r="AF219" s="89" t="e">
        <f>+#REF!</f>
        <v>#REF!</v>
      </c>
      <c r="AG219" s="89" t="e">
        <f>+#REF!</f>
        <v>#REF!</v>
      </c>
      <c r="AH219" s="88" t="e">
        <f>+#REF!</f>
        <v>#REF!</v>
      </c>
      <c r="AI219" s="88" t="e">
        <f>+#REF!</f>
        <v>#REF!</v>
      </c>
      <c r="AJ219" s="88" t="e">
        <f t="shared" si="3"/>
        <v>#REF!</v>
      </c>
    </row>
    <row r="220" spans="1:36" x14ac:dyDescent="0.2">
      <c r="A220" s="60" t="s">
        <v>882</v>
      </c>
      <c r="B220" s="22" t="s">
        <v>411</v>
      </c>
      <c r="C220" s="61">
        <f>+'Combined Rate'!E309</f>
        <v>4.8500000000000001E-2</v>
      </c>
      <c r="D220" s="61">
        <v>1.7500000000000002E-2</v>
      </c>
      <c r="E220" s="61">
        <f>+'Combined Rate'!G309</f>
        <v>0.01</v>
      </c>
      <c r="F220" s="61">
        <f>+'Combined Rate'!H309</f>
        <v>2.5000000000000001E-3</v>
      </c>
      <c r="G220" s="61">
        <f>+'Combined Rate'!I309</f>
        <v>0</v>
      </c>
      <c r="H220" s="61">
        <f>+'Combined Rate'!J309</f>
        <v>0</v>
      </c>
      <c r="I220" s="61">
        <f>+'Combined Rate'!K309</f>
        <v>0</v>
      </c>
      <c r="J220" s="61">
        <f>+'Combined Rate'!L309</f>
        <v>2.5000000000000001E-3</v>
      </c>
      <c r="K220" s="61">
        <f>+'Combined Rate'!M309</f>
        <v>0</v>
      </c>
      <c r="L220" s="61">
        <f>+'Combined Rate'!N309</f>
        <v>0</v>
      </c>
      <c r="M220" s="61">
        <f>+'Combined Rate'!O309</f>
        <v>2.5000000000000001E-3</v>
      </c>
      <c r="N220" s="61">
        <f>+'Combined Rate'!P309</f>
        <v>0</v>
      </c>
      <c r="O220" s="61">
        <f>+'Combined Rate'!Q309</f>
        <v>0</v>
      </c>
      <c r="P220" s="61">
        <f>+'Combined Rate'!R309</f>
        <v>0</v>
      </c>
      <c r="Q220" s="61">
        <f>+'Combined Rate'!S309</f>
        <v>0</v>
      </c>
      <c r="R220" s="61">
        <f>+'Combined Rate'!T309</f>
        <v>0.01</v>
      </c>
      <c r="S220" s="61">
        <f>+'Combined Rate'!U309</f>
        <v>0</v>
      </c>
      <c r="T220" s="61">
        <f>+'Combined Rate'!V309</f>
        <v>0</v>
      </c>
      <c r="U220" s="61">
        <f>+'Combined Rate'!W309</f>
        <v>0</v>
      </c>
      <c r="V220" s="88" t="e">
        <f>+#REF!</f>
        <v>#REF!</v>
      </c>
      <c r="W220" s="88" t="e">
        <f>+#REF!</f>
        <v>#REF!</v>
      </c>
      <c r="X220" s="88" t="e">
        <f>+#REF!</f>
        <v>#REF!</v>
      </c>
      <c r="Y220" s="88" t="e">
        <f>+#REF!</f>
        <v>#REF!</v>
      </c>
      <c r="Z220" s="88" t="e">
        <f>+#REF!</f>
        <v>#REF!</v>
      </c>
      <c r="AA220" s="88" t="e">
        <f>+#REF!</f>
        <v>#REF!</v>
      </c>
      <c r="AB220" s="88" t="e">
        <f>+#REF!</f>
        <v>#REF!</v>
      </c>
      <c r="AC220" s="88" t="e">
        <f>+#REF!</f>
        <v>#REF!</v>
      </c>
      <c r="AD220" s="88" t="e">
        <f>+#REF!</f>
        <v>#REF!</v>
      </c>
      <c r="AE220" s="89" t="e">
        <f>+#REF!</f>
        <v>#REF!</v>
      </c>
      <c r="AF220" s="89" t="e">
        <f>+#REF!</f>
        <v>#REF!</v>
      </c>
      <c r="AG220" s="89" t="e">
        <f>+#REF!</f>
        <v>#REF!</v>
      </c>
      <c r="AH220" s="88" t="e">
        <f>+#REF!</f>
        <v>#REF!</v>
      </c>
      <c r="AI220" s="88" t="e">
        <f>+#REF!</f>
        <v>#REF!</v>
      </c>
      <c r="AJ220" s="88" t="e">
        <f t="shared" si="3"/>
        <v>#REF!</v>
      </c>
    </row>
    <row r="221" spans="1:36" x14ac:dyDescent="0.2">
      <c r="A221" s="60" t="s">
        <v>883</v>
      </c>
      <c r="B221" s="22" t="s">
        <v>413</v>
      </c>
      <c r="C221" s="61">
        <f>+'Combined Rate'!E310</f>
        <v>4.8500000000000001E-2</v>
      </c>
      <c r="D221" s="61">
        <v>1.7500000000000002E-2</v>
      </c>
      <c r="E221" s="61">
        <f>+'Combined Rate'!G310</f>
        <v>0.01</v>
      </c>
      <c r="F221" s="61">
        <f>+'Combined Rate'!H310</f>
        <v>2.5000000000000001E-3</v>
      </c>
      <c r="G221" s="61">
        <f>+'Combined Rate'!I310</f>
        <v>3.0000000000000001E-3</v>
      </c>
      <c r="H221" s="61">
        <f>+'Combined Rate'!J310</f>
        <v>0</v>
      </c>
      <c r="I221" s="61">
        <f>+'Combined Rate'!K310</f>
        <v>0</v>
      </c>
      <c r="J221" s="61">
        <f>+'Combined Rate'!L310</f>
        <v>2.5000000000000001E-3</v>
      </c>
      <c r="K221" s="61">
        <f>+'Combined Rate'!M310</f>
        <v>0</v>
      </c>
      <c r="L221" s="61">
        <f>+'Combined Rate'!N310</f>
        <v>0</v>
      </c>
      <c r="M221" s="61">
        <f>+'Combined Rate'!O310</f>
        <v>2.5000000000000001E-3</v>
      </c>
      <c r="N221" s="61">
        <f>+'Combined Rate'!P310</f>
        <v>0</v>
      </c>
      <c r="O221" s="61">
        <f>+'Combined Rate'!Q310</f>
        <v>0</v>
      </c>
      <c r="P221" s="61">
        <f>+'Combined Rate'!R310</f>
        <v>0</v>
      </c>
      <c r="Q221" s="61">
        <f>+'Combined Rate'!S310</f>
        <v>1E-3</v>
      </c>
      <c r="R221" s="61">
        <f>+'Combined Rate'!T310</f>
        <v>0</v>
      </c>
      <c r="S221" s="61">
        <f>+'Combined Rate'!U310</f>
        <v>0</v>
      </c>
      <c r="T221" s="61">
        <f>+'Combined Rate'!V310</f>
        <v>0</v>
      </c>
      <c r="U221" s="61">
        <f>+'Combined Rate'!W310</f>
        <v>0</v>
      </c>
      <c r="V221" s="88" t="e">
        <f>+#REF!</f>
        <v>#REF!</v>
      </c>
      <c r="W221" s="88" t="e">
        <f>+#REF!</f>
        <v>#REF!</v>
      </c>
      <c r="X221" s="88" t="e">
        <f>+#REF!</f>
        <v>#REF!</v>
      </c>
      <c r="Y221" s="88" t="e">
        <f>+#REF!</f>
        <v>#REF!</v>
      </c>
      <c r="Z221" s="88" t="e">
        <f>+#REF!</f>
        <v>#REF!</v>
      </c>
      <c r="AA221" s="88" t="e">
        <f>+#REF!</f>
        <v>#REF!</v>
      </c>
      <c r="AB221" s="88" t="e">
        <f>+#REF!</f>
        <v>#REF!</v>
      </c>
      <c r="AC221" s="88" t="e">
        <f>+#REF!</f>
        <v>#REF!</v>
      </c>
      <c r="AD221" s="88" t="e">
        <f>+#REF!</f>
        <v>#REF!</v>
      </c>
      <c r="AE221" s="89" t="e">
        <f>+#REF!</f>
        <v>#REF!</v>
      </c>
      <c r="AF221" s="89" t="e">
        <f>+#REF!</f>
        <v>#REF!</v>
      </c>
      <c r="AG221" s="89" t="e">
        <f>+#REF!</f>
        <v>#REF!</v>
      </c>
      <c r="AH221" s="88" t="e">
        <f>+#REF!</f>
        <v>#REF!</v>
      </c>
      <c r="AI221" s="88" t="e">
        <f>+#REF!</f>
        <v>#REF!</v>
      </c>
      <c r="AJ221" s="88" t="e">
        <f t="shared" si="3"/>
        <v>#REF!</v>
      </c>
    </row>
    <row r="222" spans="1:36" x14ac:dyDescent="0.2">
      <c r="A222" s="60" t="s">
        <v>884</v>
      </c>
      <c r="B222" s="22" t="s">
        <v>415</v>
      </c>
      <c r="C222" s="61">
        <f>+'Combined Rate'!E311</f>
        <v>4.8500000000000001E-2</v>
      </c>
      <c r="D222" s="61">
        <v>1.7500000000000002E-2</v>
      </c>
      <c r="E222" s="61">
        <f>+'Combined Rate'!G311</f>
        <v>0.01</v>
      </c>
      <c r="F222" s="61">
        <f>+'Combined Rate'!H311</f>
        <v>2.5000000000000001E-3</v>
      </c>
      <c r="G222" s="61">
        <f>+'Combined Rate'!I311</f>
        <v>0</v>
      </c>
      <c r="H222" s="61">
        <f>+'Combined Rate'!J311</f>
        <v>0</v>
      </c>
      <c r="I222" s="61">
        <f>+'Combined Rate'!K311</f>
        <v>0</v>
      </c>
      <c r="J222" s="61">
        <f>+'Combined Rate'!L311</f>
        <v>2.5000000000000001E-3</v>
      </c>
      <c r="K222" s="61">
        <f>+'Combined Rate'!M311</f>
        <v>0</v>
      </c>
      <c r="L222" s="61">
        <f>+'Combined Rate'!N311</f>
        <v>0</v>
      </c>
      <c r="M222" s="61">
        <f>+'Combined Rate'!O311</f>
        <v>2.5000000000000001E-3</v>
      </c>
      <c r="N222" s="61">
        <f>+'Combined Rate'!P311</f>
        <v>0</v>
      </c>
      <c r="O222" s="61">
        <f>+'Combined Rate'!Q311</f>
        <v>0</v>
      </c>
      <c r="P222" s="61">
        <f>+'Combined Rate'!R311</f>
        <v>0</v>
      </c>
      <c r="Q222" s="61">
        <f>+'Combined Rate'!S311</f>
        <v>0</v>
      </c>
      <c r="R222" s="61">
        <f>+'Combined Rate'!T311</f>
        <v>0</v>
      </c>
      <c r="S222" s="61">
        <f>+'Combined Rate'!U311</f>
        <v>0</v>
      </c>
      <c r="T222" s="61">
        <f>+'Combined Rate'!V311</f>
        <v>0</v>
      </c>
      <c r="U222" s="61">
        <f>+'Combined Rate'!W311</f>
        <v>0</v>
      </c>
      <c r="V222" s="88" t="e">
        <f>+#REF!</f>
        <v>#REF!</v>
      </c>
      <c r="W222" s="88" t="e">
        <f>+#REF!</f>
        <v>#REF!</v>
      </c>
      <c r="X222" s="88" t="e">
        <f>+#REF!</f>
        <v>#REF!</v>
      </c>
      <c r="Y222" s="88" t="e">
        <f>+#REF!</f>
        <v>#REF!</v>
      </c>
      <c r="Z222" s="88" t="e">
        <f>+#REF!</f>
        <v>#REF!</v>
      </c>
      <c r="AA222" s="88" t="e">
        <f>+#REF!</f>
        <v>#REF!</v>
      </c>
      <c r="AB222" s="88" t="e">
        <f>+#REF!</f>
        <v>#REF!</v>
      </c>
      <c r="AC222" s="88" t="e">
        <f>+#REF!</f>
        <v>#REF!</v>
      </c>
      <c r="AD222" s="88" t="e">
        <f>+#REF!</f>
        <v>#REF!</v>
      </c>
      <c r="AE222" s="89" t="e">
        <f>+#REF!</f>
        <v>#REF!</v>
      </c>
      <c r="AF222" s="89" t="e">
        <f>+#REF!</f>
        <v>#REF!</v>
      </c>
      <c r="AG222" s="89" t="e">
        <f>+#REF!</f>
        <v>#REF!</v>
      </c>
      <c r="AH222" s="88" t="e">
        <f>+#REF!</f>
        <v>#REF!</v>
      </c>
      <c r="AI222" s="88" t="e">
        <f>+#REF!</f>
        <v>#REF!</v>
      </c>
      <c r="AJ222" s="88" t="e">
        <f t="shared" si="3"/>
        <v>#REF!</v>
      </c>
    </row>
    <row r="223" spans="1:36" x14ac:dyDescent="0.2">
      <c r="A223" s="60" t="s">
        <v>885</v>
      </c>
      <c r="B223" s="22" t="s">
        <v>417</v>
      </c>
      <c r="C223" s="61">
        <f>+'Combined Rate'!E312</f>
        <v>4.8500000000000001E-2</v>
      </c>
      <c r="D223" s="61">
        <v>1.7500000000000002E-2</v>
      </c>
      <c r="E223" s="61">
        <f>+'Combined Rate'!G312</f>
        <v>0.01</v>
      </c>
      <c r="F223" s="61">
        <f>+'Combined Rate'!H312</f>
        <v>2.5000000000000001E-3</v>
      </c>
      <c r="G223" s="61">
        <f>+'Combined Rate'!I312</f>
        <v>0</v>
      </c>
      <c r="H223" s="61">
        <f>+'Combined Rate'!J312</f>
        <v>0</v>
      </c>
      <c r="I223" s="61">
        <f>+'Combined Rate'!K312</f>
        <v>0</v>
      </c>
      <c r="J223" s="61">
        <f>+'Combined Rate'!L312</f>
        <v>2.5000000000000001E-3</v>
      </c>
      <c r="K223" s="61">
        <f>+'Combined Rate'!M312</f>
        <v>0</v>
      </c>
      <c r="L223" s="61">
        <f>+'Combined Rate'!N312</f>
        <v>0</v>
      </c>
      <c r="M223" s="61">
        <f>+'Combined Rate'!O312</f>
        <v>2.5000000000000001E-3</v>
      </c>
      <c r="N223" s="61">
        <f>+'Combined Rate'!P312</f>
        <v>0</v>
      </c>
      <c r="O223" s="61">
        <f>+'Combined Rate'!Q312</f>
        <v>0</v>
      </c>
      <c r="P223" s="61">
        <f>+'Combined Rate'!R312</f>
        <v>0</v>
      </c>
      <c r="Q223" s="61">
        <f>+'Combined Rate'!S312</f>
        <v>0</v>
      </c>
      <c r="R223" s="61">
        <f>+'Combined Rate'!T312</f>
        <v>0</v>
      </c>
      <c r="S223" s="61">
        <f>+'Combined Rate'!U312</f>
        <v>0</v>
      </c>
      <c r="T223" s="61">
        <f>+'Combined Rate'!V312</f>
        <v>0</v>
      </c>
      <c r="U223" s="61">
        <f>+'Combined Rate'!W312</f>
        <v>0</v>
      </c>
      <c r="V223" s="88" t="e">
        <f>+#REF!</f>
        <v>#REF!</v>
      </c>
      <c r="W223" s="88" t="e">
        <f>+#REF!</f>
        <v>#REF!</v>
      </c>
      <c r="X223" s="88" t="e">
        <f>+#REF!</f>
        <v>#REF!</v>
      </c>
      <c r="Y223" s="88" t="e">
        <f>+#REF!</f>
        <v>#REF!</v>
      </c>
      <c r="Z223" s="88" t="e">
        <f>+#REF!</f>
        <v>#REF!</v>
      </c>
      <c r="AA223" s="88" t="e">
        <f>+#REF!</f>
        <v>#REF!</v>
      </c>
      <c r="AB223" s="88" t="e">
        <f>+#REF!</f>
        <v>#REF!</v>
      </c>
      <c r="AC223" s="88" t="e">
        <f>+#REF!</f>
        <v>#REF!</v>
      </c>
      <c r="AD223" s="88" t="e">
        <f>+#REF!</f>
        <v>#REF!</v>
      </c>
      <c r="AE223" s="89" t="e">
        <f>+#REF!</f>
        <v>#REF!</v>
      </c>
      <c r="AF223" s="89" t="e">
        <f>+#REF!</f>
        <v>#REF!</v>
      </c>
      <c r="AG223" s="89" t="e">
        <f>+#REF!</f>
        <v>#REF!</v>
      </c>
      <c r="AH223" s="88" t="e">
        <f>+#REF!</f>
        <v>#REF!</v>
      </c>
      <c r="AI223" s="88" t="e">
        <f>+#REF!</f>
        <v>#REF!</v>
      </c>
      <c r="AJ223" s="88" t="e">
        <f t="shared" si="3"/>
        <v>#REF!</v>
      </c>
    </row>
    <row r="224" spans="1:36" x14ac:dyDescent="0.2">
      <c r="A224" s="60" t="s">
        <v>886</v>
      </c>
      <c r="B224" s="22" t="s">
        <v>419</v>
      </c>
      <c r="C224" s="61">
        <f>+'Combined Rate'!E313</f>
        <v>4.8500000000000001E-2</v>
      </c>
      <c r="D224" s="61">
        <v>1.7500000000000002E-2</v>
      </c>
      <c r="E224" s="61">
        <f>+'Combined Rate'!G313</f>
        <v>0.01</v>
      </c>
      <c r="F224" s="61">
        <f>+'Combined Rate'!H313</f>
        <v>2.5000000000000001E-3</v>
      </c>
      <c r="G224" s="61">
        <f>+'Combined Rate'!I313</f>
        <v>0</v>
      </c>
      <c r="H224" s="61">
        <f>+'Combined Rate'!J313</f>
        <v>0</v>
      </c>
      <c r="I224" s="61">
        <f>+'Combined Rate'!K313</f>
        <v>0</v>
      </c>
      <c r="J224" s="61">
        <f>+'Combined Rate'!L313</f>
        <v>2.5000000000000001E-3</v>
      </c>
      <c r="K224" s="61">
        <f>+'Combined Rate'!M313</f>
        <v>0</v>
      </c>
      <c r="L224" s="61">
        <f>+'Combined Rate'!N313</f>
        <v>0</v>
      </c>
      <c r="M224" s="61">
        <f>+'Combined Rate'!O313</f>
        <v>2.5000000000000001E-3</v>
      </c>
      <c r="N224" s="61">
        <f>+'Combined Rate'!P313</f>
        <v>0</v>
      </c>
      <c r="O224" s="61">
        <f>+'Combined Rate'!Q313</f>
        <v>0</v>
      </c>
      <c r="P224" s="61">
        <f>+'Combined Rate'!R313</f>
        <v>0</v>
      </c>
      <c r="Q224" s="61">
        <f>+'Combined Rate'!S313</f>
        <v>0</v>
      </c>
      <c r="R224" s="61">
        <f>+'Combined Rate'!T313</f>
        <v>0</v>
      </c>
      <c r="S224" s="61">
        <f>+'Combined Rate'!U313</f>
        <v>0</v>
      </c>
      <c r="T224" s="61">
        <f>+'Combined Rate'!V313</f>
        <v>0</v>
      </c>
      <c r="U224" s="61">
        <f>+'Combined Rate'!W313</f>
        <v>0</v>
      </c>
      <c r="V224" s="88" t="e">
        <f>+#REF!</f>
        <v>#REF!</v>
      </c>
      <c r="W224" s="88" t="e">
        <f>+#REF!</f>
        <v>#REF!</v>
      </c>
      <c r="X224" s="88" t="e">
        <f>+#REF!</f>
        <v>#REF!</v>
      </c>
      <c r="Y224" s="88" t="e">
        <f>+#REF!</f>
        <v>#REF!</v>
      </c>
      <c r="Z224" s="88" t="e">
        <f>+#REF!</f>
        <v>#REF!</v>
      </c>
      <c r="AA224" s="88" t="e">
        <f>+#REF!</f>
        <v>#REF!</v>
      </c>
      <c r="AB224" s="88" t="e">
        <f>+#REF!</f>
        <v>#REF!</v>
      </c>
      <c r="AC224" s="88" t="e">
        <f>+#REF!</f>
        <v>#REF!</v>
      </c>
      <c r="AD224" s="88" t="e">
        <f>+#REF!</f>
        <v>#REF!</v>
      </c>
      <c r="AE224" s="89" t="e">
        <f>+#REF!</f>
        <v>#REF!</v>
      </c>
      <c r="AF224" s="89" t="e">
        <f>+#REF!</f>
        <v>#REF!</v>
      </c>
      <c r="AG224" s="89" t="e">
        <f>+#REF!</f>
        <v>#REF!</v>
      </c>
      <c r="AH224" s="88" t="e">
        <f>+#REF!</f>
        <v>#REF!</v>
      </c>
      <c r="AI224" s="88" t="e">
        <f>+#REF!</f>
        <v>#REF!</v>
      </c>
      <c r="AJ224" s="88" t="e">
        <f t="shared" si="3"/>
        <v>#REF!</v>
      </c>
    </row>
    <row r="225" spans="1:36" x14ac:dyDescent="0.2">
      <c r="A225" s="60" t="s">
        <v>887</v>
      </c>
      <c r="B225" s="22" t="s">
        <v>409</v>
      </c>
      <c r="C225" s="61">
        <f>+'Combined Rate'!E314</f>
        <v>4.8500000000000001E-2</v>
      </c>
      <c r="D225" s="61">
        <v>1.7500000000000002E-2</v>
      </c>
      <c r="E225" s="61">
        <f>+'Combined Rate'!G314</f>
        <v>0.01</v>
      </c>
      <c r="F225" s="61">
        <f>+'Combined Rate'!H314</f>
        <v>2.5000000000000001E-3</v>
      </c>
      <c r="G225" s="61">
        <f>+'Combined Rate'!I314</f>
        <v>3.0000000000000001E-3</v>
      </c>
      <c r="H225" s="61">
        <f>+'Combined Rate'!J314</f>
        <v>0</v>
      </c>
      <c r="I225" s="61">
        <f>+'Combined Rate'!K314</f>
        <v>0</v>
      </c>
      <c r="J225" s="61">
        <f>+'Combined Rate'!L314</f>
        <v>2.5000000000000001E-3</v>
      </c>
      <c r="K225" s="61">
        <f>+'Combined Rate'!M314</f>
        <v>0</v>
      </c>
      <c r="L225" s="61">
        <f>+'Combined Rate'!N314</f>
        <v>0</v>
      </c>
      <c r="M225" s="61">
        <f>+'Combined Rate'!O314</f>
        <v>2.5000000000000001E-3</v>
      </c>
      <c r="N225" s="61">
        <f>+'Combined Rate'!P314</f>
        <v>0</v>
      </c>
      <c r="O225" s="61">
        <f>+'Combined Rate'!Q314</f>
        <v>0</v>
      </c>
      <c r="P225" s="61">
        <f>+'Combined Rate'!R314</f>
        <v>0</v>
      </c>
      <c r="Q225" s="61">
        <f>+'Combined Rate'!S314</f>
        <v>0</v>
      </c>
      <c r="R225" s="61">
        <f>+'Combined Rate'!T314</f>
        <v>0</v>
      </c>
      <c r="S225" s="61">
        <f>+'Combined Rate'!U314</f>
        <v>0</v>
      </c>
      <c r="T225" s="61">
        <f>+'Combined Rate'!V314</f>
        <v>0</v>
      </c>
      <c r="U225" s="61">
        <f>+'Combined Rate'!W314</f>
        <v>0</v>
      </c>
      <c r="V225" s="88" t="e">
        <f>+#REF!</f>
        <v>#REF!</v>
      </c>
      <c r="W225" s="88" t="e">
        <f>+#REF!</f>
        <v>#REF!</v>
      </c>
      <c r="X225" s="88" t="e">
        <f>+#REF!</f>
        <v>#REF!</v>
      </c>
      <c r="Y225" s="88" t="e">
        <f>+#REF!</f>
        <v>#REF!</v>
      </c>
      <c r="Z225" s="88" t="e">
        <f>+#REF!</f>
        <v>#REF!</v>
      </c>
      <c r="AA225" s="88" t="e">
        <f>+#REF!</f>
        <v>#REF!</v>
      </c>
      <c r="AB225" s="88" t="e">
        <f>+#REF!</f>
        <v>#REF!</v>
      </c>
      <c r="AC225" s="88" t="e">
        <f>+#REF!</f>
        <v>#REF!</v>
      </c>
      <c r="AD225" s="88" t="e">
        <f>+#REF!</f>
        <v>#REF!</v>
      </c>
      <c r="AE225" s="89" t="e">
        <f>+#REF!</f>
        <v>#REF!</v>
      </c>
      <c r="AF225" s="89" t="e">
        <f>+#REF!</f>
        <v>#REF!</v>
      </c>
      <c r="AG225" s="89" t="e">
        <f>+#REF!</f>
        <v>#REF!</v>
      </c>
      <c r="AH225" s="88" t="e">
        <f>+#REF!</f>
        <v>#REF!</v>
      </c>
      <c r="AI225" s="88" t="e">
        <f>+#REF!</f>
        <v>#REF!</v>
      </c>
      <c r="AJ225" s="88" t="e">
        <f t="shared" si="3"/>
        <v>#REF!</v>
      </c>
    </row>
    <row r="226" spans="1:36" x14ac:dyDescent="0.2">
      <c r="A226" s="60" t="s">
        <v>888</v>
      </c>
      <c r="B226" s="22" t="s">
        <v>421</v>
      </c>
      <c r="C226" s="61">
        <f>+'Combined Rate'!E315</f>
        <v>4.8500000000000001E-2</v>
      </c>
      <c r="D226" s="61">
        <v>1.7500000000000002E-2</v>
      </c>
      <c r="E226" s="61">
        <f>+'Combined Rate'!G315</f>
        <v>0.01</v>
      </c>
      <c r="F226" s="61">
        <f>+'Combined Rate'!H315</f>
        <v>2.5000000000000001E-3</v>
      </c>
      <c r="G226" s="61">
        <f>+'Combined Rate'!I315</f>
        <v>3.0000000000000001E-3</v>
      </c>
      <c r="H226" s="61">
        <f>+'Combined Rate'!J315</f>
        <v>0</v>
      </c>
      <c r="I226" s="61">
        <f>+'Combined Rate'!K315</f>
        <v>0</v>
      </c>
      <c r="J226" s="61">
        <f>+'Combined Rate'!L315</f>
        <v>2.5000000000000001E-3</v>
      </c>
      <c r="K226" s="61">
        <f>+'Combined Rate'!M315</f>
        <v>0</v>
      </c>
      <c r="L226" s="61">
        <f>+'Combined Rate'!N315</f>
        <v>0</v>
      </c>
      <c r="M226" s="61">
        <f>+'Combined Rate'!O315</f>
        <v>2.5000000000000001E-3</v>
      </c>
      <c r="N226" s="61">
        <f>+'Combined Rate'!P315</f>
        <v>0</v>
      </c>
      <c r="O226" s="61">
        <f>+'Combined Rate'!Q315</f>
        <v>0</v>
      </c>
      <c r="P226" s="61">
        <f>+'Combined Rate'!R315</f>
        <v>0</v>
      </c>
      <c r="Q226" s="61">
        <f>+'Combined Rate'!S315</f>
        <v>0</v>
      </c>
      <c r="R226" s="61">
        <f>+'Combined Rate'!T315</f>
        <v>0</v>
      </c>
      <c r="S226" s="61">
        <f>+'Combined Rate'!U315</f>
        <v>0</v>
      </c>
      <c r="T226" s="61">
        <f>+'Combined Rate'!V315</f>
        <v>0</v>
      </c>
      <c r="U226" s="61">
        <f>+'Combined Rate'!W315</f>
        <v>0</v>
      </c>
      <c r="V226" s="88" t="e">
        <f>+#REF!</f>
        <v>#REF!</v>
      </c>
      <c r="W226" s="88" t="e">
        <f>+#REF!</f>
        <v>#REF!</v>
      </c>
      <c r="X226" s="88" t="e">
        <f>+#REF!</f>
        <v>#REF!</v>
      </c>
      <c r="Y226" s="88" t="e">
        <f>+#REF!</f>
        <v>#REF!</v>
      </c>
      <c r="Z226" s="88" t="e">
        <f>+#REF!</f>
        <v>#REF!</v>
      </c>
      <c r="AA226" s="88" t="e">
        <f>+#REF!</f>
        <v>#REF!</v>
      </c>
      <c r="AB226" s="88" t="e">
        <f>+#REF!</f>
        <v>#REF!</v>
      </c>
      <c r="AC226" s="88" t="e">
        <f>+#REF!</f>
        <v>#REF!</v>
      </c>
      <c r="AD226" s="88" t="e">
        <f>+#REF!</f>
        <v>#REF!</v>
      </c>
      <c r="AE226" s="89" t="e">
        <f>+#REF!</f>
        <v>#REF!</v>
      </c>
      <c r="AF226" s="89" t="e">
        <f>+#REF!</f>
        <v>#REF!</v>
      </c>
      <c r="AG226" s="89" t="e">
        <f>+#REF!</f>
        <v>#REF!</v>
      </c>
      <c r="AH226" s="88" t="e">
        <f>+#REF!</f>
        <v>#REF!</v>
      </c>
      <c r="AI226" s="88" t="e">
        <f>+#REF!</f>
        <v>#REF!</v>
      </c>
      <c r="AJ226" s="88" t="e">
        <f t="shared" si="3"/>
        <v>#REF!</v>
      </c>
    </row>
    <row r="227" spans="1:36" x14ac:dyDescent="0.2">
      <c r="A227" s="60" t="s">
        <v>1016</v>
      </c>
      <c r="B227" s="65" t="s">
        <v>1014</v>
      </c>
      <c r="C227" s="61">
        <f>+'Combined Rate'!E316</f>
        <v>4.8500000000000001E-2</v>
      </c>
      <c r="D227" s="61">
        <v>1.7500000000000002E-2</v>
      </c>
      <c r="E227" s="61">
        <f>+'Combined Rate'!G316</f>
        <v>0.01</v>
      </c>
      <c r="F227" s="61">
        <f>+'Combined Rate'!H316</f>
        <v>2.5000000000000001E-3</v>
      </c>
      <c r="G227" s="61">
        <f>+'Combined Rate'!I316</f>
        <v>0</v>
      </c>
      <c r="H227" s="61">
        <f>+'Combined Rate'!J316</f>
        <v>0</v>
      </c>
      <c r="I227" s="61">
        <f>+'Combined Rate'!K316</f>
        <v>0</v>
      </c>
      <c r="J227" s="61">
        <f>+'Combined Rate'!L316</f>
        <v>2.5000000000000001E-3</v>
      </c>
      <c r="K227" s="61">
        <f>+'Combined Rate'!M316</f>
        <v>0</v>
      </c>
      <c r="L227" s="61">
        <f>+'Combined Rate'!N316</f>
        <v>0</v>
      </c>
      <c r="M227" s="61">
        <f>+'Combined Rate'!O316</f>
        <v>2.5000000000000001E-3</v>
      </c>
      <c r="N227" s="61">
        <f>+'Combined Rate'!P316</f>
        <v>0</v>
      </c>
      <c r="O227" s="61">
        <f>+'Combined Rate'!Q316</f>
        <v>0</v>
      </c>
      <c r="P227" s="61">
        <f>+'Combined Rate'!R316</f>
        <v>0</v>
      </c>
      <c r="Q227" s="61">
        <f>+'Combined Rate'!S316</f>
        <v>0</v>
      </c>
      <c r="R227" s="61">
        <f>+'Combined Rate'!T316</f>
        <v>0</v>
      </c>
      <c r="S227" s="61">
        <f>+'Combined Rate'!U316</f>
        <v>0</v>
      </c>
      <c r="T227" s="61">
        <f>+'Combined Rate'!V316</f>
        <v>0</v>
      </c>
      <c r="U227" s="61">
        <f>+'Combined Rate'!W316</f>
        <v>0</v>
      </c>
      <c r="V227" s="88" t="e">
        <f>+#REF!</f>
        <v>#REF!</v>
      </c>
      <c r="W227" s="88" t="e">
        <f>+#REF!</f>
        <v>#REF!</v>
      </c>
      <c r="X227" s="88" t="e">
        <f>+#REF!</f>
        <v>#REF!</v>
      </c>
      <c r="Y227" s="88" t="e">
        <f>+#REF!</f>
        <v>#REF!</v>
      </c>
      <c r="Z227" s="88" t="e">
        <f>+#REF!</f>
        <v>#REF!</v>
      </c>
      <c r="AA227" s="88" t="e">
        <f>+#REF!</f>
        <v>#REF!</v>
      </c>
      <c r="AB227" s="88" t="e">
        <f>+#REF!</f>
        <v>#REF!</v>
      </c>
      <c r="AC227" s="88" t="e">
        <f>+#REF!</f>
        <v>#REF!</v>
      </c>
      <c r="AD227" s="88" t="e">
        <f>+#REF!</f>
        <v>#REF!</v>
      </c>
      <c r="AE227" s="89" t="e">
        <f>+#REF!</f>
        <v>#REF!</v>
      </c>
      <c r="AF227" s="89" t="e">
        <f>+#REF!</f>
        <v>#REF!</v>
      </c>
      <c r="AG227" s="89" t="e">
        <f>+#REF!</f>
        <v>#REF!</v>
      </c>
      <c r="AH227" s="88" t="e">
        <f>+#REF!</f>
        <v>#REF!</v>
      </c>
      <c r="AI227" s="88" t="e">
        <f>+#REF!</f>
        <v>#REF!</v>
      </c>
      <c r="AJ227" s="88" t="e">
        <f t="shared" ref="AJ227" si="4">SUM(C227:AI227)</f>
        <v>#REF!</v>
      </c>
    </row>
    <row r="228" spans="1:36" x14ac:dyDescent="0.2">
      <c r="A228" s="60" t="s">
        <v>889</v>
      </c>
      <c r="B228" s="22" t="s">
        <v>423</v>
      </c>
      <c r="C228" s="61">
        <f>+'Combined Rate'!E322</f>
        <v>4.8500000000000001E-2</v>
      </c>
      <c r="D228" s="61">
        <v>1.7500000000000002E-2</v>
      </c>
      <c r="E228" s="61">
        <f>+'Combined Rate'!G322</f>
        <v>0.01</v>
      </c>
      <c r="F228" s="61">
        <f>+'Combined Rate'!H322</f>
        <v>2.5000000000000001E-3</v>
      </c>
      <c r="G228" s="61">
        <f>+'Combined Rate'!I322</f>
        <v>0</v>
      </c>
      <c r="H228" s="61">
        <f>+'Combined Rate'!J322</f>
        <v>0</v>
      </c>
      <c r="I228" s="61">
        <f>+'Combined Rate'!K322</f>
        <v>0</v>
      </c>
      <c r="J228" s="61">
        <f>+'Combined Rate'!L322</f>
        <v>0</v>
      </c>
      <c r="K228" s="61">
        <f>+'Combined Rate'!M322</f>
        <v>0</v>
      </c>
      <c r="L228" s="61">
        <f>+'Combined Rate'!N322</f>
        <v>0</v>
      </c>
      <c r="M228" s="61">
        <f>+'Combined Rate'!O322</f>
        <v>2.5000000000000001E-3</v>
      </c>
      <c r="N228" s="61">
        <f>+'Combined Rate'!P322</f>
        <v>0</v>
      </c>
      <c r="O228" s="61">
        <f>+'Combined Rate'!Q322</f>
        <v>0</v>
      </c>
      <c r="P228" s="61">
        <f>+'Combined Rate'!R322</f>
        <v>0</v>
      </c>
      <c r="Q228" s="61">
        <f>+'Combined Rate'!S322</f>
        <v>1E-3</v>
      </c>
      <c r="R228" s="61">
        <f>+'Combined Rate'!T322</f>
        <v>0</v>
      </c>
      <c r="S228" s="61">
        <f>+'Combined Rate'!U322</f>
        <v>0</v>
      </c>
      <c r="T228" s="61">
        <f>+'Combined Rate'!V322</f>
        <v>0</v>
      </c>
      <c r="U228" s="61">
        <f>+'Combined Rate'!W322</f>
        <v>0</v>
      </c>
      <c r="V228" s="88" t="e">
        <f>+#REF!</f>
        <v>#REF!</v>
      </c>
      <c r="W228" s="88" t="e">
        <f>+#REF!</f>
        <v>#REF!</v>
      </c>
      <c r="X228" s="88" t="e">
        <f>+#REF!</f>
        <v>#REF!</v>
      </c>
      <c r="Y228" s="88" t="e">
        <f>+#REF!</f>
        <v>#REF!</v>
      </c>
      <c r="Z228" s="88" t="e">
        <f>+#REF!</f>
        <v>#REF!</v>
      </c>
      <c r="AA228" s="88" t="e">
        <f>+#REF!</f>
        <v>#REF!</v>
      </c>
      <c r="AB228" s="88" t="e">
        <f>+#REF!</f>
        <v>#REF!</v>
      </c>
      <c r="AC228" s="88" t="e">
        <f>+#REF!</f>
        <v>#REF!</v>
      </c>
      <c r="AD228" s="88" t="e">
        <f>+#REF!</f>
        <v>#REF!</v>
      </c>
      <c r="AE228" s="89" t="e">
        <f>+#REF!</f>
        <v>#REF!</v>
      </c>
      <c r="AF228" s="89" t="e">
        <f>+#REF!</f>
        <v>#REF!</v>
      </c>
      <c r="AG228" s="89" t="e">
        <f>+#REF!</f>
        <v>#REF!</v>
      </c>
      <c r="AH228" s="88" t="e">
        <f>+#REF!</f>
        <v>#REF!</v>
      </c>
      <c r="AI228" s="88" t="e">
        <f>+#REF!</f>
        <v>#REF!</v>
      </c>
      <c r="AJ228" s="88" t="e">
        <f t="shared" si="3"/>
        <v>#REF!</v>
      </c>
    </row>
    <row r="229" spans="1:36" x14ac:dyDescent="0.2">
      <c r="A229" s="60" t="s">
        <v>890</v>
      </c>
      <c r="B229" s="22" t="s">
        <v>425</v>
      </c>
      <c r="C229" s="61">
        <f>+'Combined Rate'!E323</f>
        <v>4.8500000000000001E-2</v>
      </c>
      <c r="D229" s="61">
        <v>1.7500000000000002E-2</v>
      </c>
      <c r="E229" s="61">
        <f>+'Combined Rate'!G323</f>
        <v>0.01</v>
      </c>
      <c r="F229" s="61">
        <f>+'Combined Rate'!H323</f>
        <v>2.5000000000000001E-3</v>
      </c>
      <c r="G229" s="61">
        <f>+'Combined Rate'!I323</f>
        <v>0</v>
      </c>
      <c r="H229" s="61">
        <f>+'Combined Rate'!J323</f>
        <v>0</v>
      </c>
      <c r="I229" s="61">
        <f>+'Combined Rate'!K323</f>
        <v>0</v>
      </c>
      <c r="J229" s="61">
        <f>+'Combined Rate'!L323</f>
        <v>0</v>
      </c>
      <c r="K229" s="61">
        <f>+'Combined Rate'!M323</f>
        <v>3.0000000000000001E-3</v>
      </c>
      <c r="L229" s="61">
        <f>+'Combined Rate'!N323</f>
        <v>0</v>
      </c>
      <c r="M229" s="61">
        <f>+'Combined Rate'!O323</f>
        <v>2.5000000000000001E-3</v>
      </c>
      <c r="N229" s="61">
        <f>+'Combined Rate'!P323</f>
        <v>0</v>
      </c>
      <c r="O229" s="61">
        <f>+'Combined Rate'!Q323</f>
        <v>0</v>
      </c>
      <c r="P229" s="61">
        <f>+'Combined Rate'!R323</f>
        <v>0</v>
      </c>
      <c r="Q229" s="61">
        <f>+'Combined Rate'!S323</f>
        <v>1E-3</v>
      </c>
      <c r="R229" s="61">
        <f>+'Combined Rate'!T323</f>
        <v>0</v>
      </c>
      <c r="S229" s="61">
        <f>+'Combined Rate'!U323</f>
        <v>2E-3</v>
      </c>
      <c r="T229" s="61">
        <f>+'Combined Rate'!V323</f>
        <v>0</v>
      </c>
      <c r="U229" s="61">
        <f>+'Combined Rate'!W323</f>
        <v>0</v>
      </c>
      <c r="V229" s="88" t="e">
        <f>+#REF!</f>
        <v>#REF!</v>
      </c>
      <c r="W229" s="88" t="e">
        <f>+#REF!</f>
        <v>#REF!</v>
      </c>
      <c r="X229" s="88" t="e">
        <f>+#REF!</f>
        <v>#REF!</v>
      </c>
      <c r="Y229" s="88" t="e">
        <f>+#REF!</f>
        <v>#REF!</v>
      </c>
      <c r="Z229" s="88" t="e">
        <f>+#REF!</f>
        <v>#REF!</v>
      </c>
      <c r="AA229" s="88" t="e">
        <f>+#REF!</f>
        <v>#REF!</v>
      </c>
      <c r="AB229" s="88" t="e">
        <f>+#REF!</f>
        <v>#REF!</v>
      </c>
      <c r="AC229" s="88" t="e">
        <f>+#REF!</f>
        <v>#REF!</v>
      </c>
      <c r="AD229" s="88" t="e">
        <f>+#REF!</f>
        <v>#REF!</v>
      </c>
      <c r="AE229" s="89" t="e">
        <f>+#REF!</f>
        <v>#REF!</v>
      </c>
      <c r="AF229" s="89" t="e">
        <f>+#REF!</f>
        <v>#REF!</v>
      </c>
      <c r="AG229" s="89" t="e">
        <f>+#REF!</f>
        <v>#REF!</v>
      </c>
      <c r="AH229" s="88" t="e">
        <f>+#REF!</f>
        <v>#REF!</v>
      </c>
      <c r="AI229" s="88" t="e">
        <f>+#REF!</f>
        <v>#REF!</v>
      </c>
      <c r="AJ229" s="88" t="e">
        <f t="shared" si="3"/>
        <v>#REF!</v>
      </c>
    </row>
    <row r="230" spans="1:36" x14ac:dyDescent="0.2">
      <c r="A230" s="60" t="s">
        <v>891</v>
      </c>
      <c r="B230" s="22" t="s">
        <v>427</v>
      </c>
      <c r="C230" s="61">
        <f>+'Combined Rate'!E324</f>
        <v>4.8500000000000001E-2</v>
      </c>
      <c r="D230" s="61">
        <v>1.7500000000000002E-2</v>
      </c>
      <c r="E230" s="61">
        <f>+'Combined Rate'!G324</f>
        <v>0.01</v>
      </c>
      <c r="F230" s="61">
        <f>+'Combined Rate'!H324</f>
        <v>2.5000000000000001E-3</v>
      </c>
      <c r="G230" s="61">
        <f>+'Combined Rate'!I324</f>
        <v>0</v>
      </c>
      <c r="H230" s="61">
        <f>+'Combined Rate'!J324</f>
        <v>0</v>
      </c>
      <c r="I230" s="61">
        <f>+'Combined Rate'!K324</f>
        <v>0</v>
      </c>
      <c r="J230" s="61">
        <f>+'Combined Rate'!L324</f>
        <v>0</v>
      </c>
      <c r="K230" s="61">
        <f>+'Combined Rate'!M324</f>
        <v>3.0000000000000001E-3</v>
      </c>
      <c r="L230" s="61">
        <f>+'Combined Rate'!N324</f>
        <v>0</v>
      </c>
      <c r="M230" s="61">
        <f>+'Combined Rate'!O324</f>
        <v>2.5000000000000001E-3</v>
      </c>
      <c r="N230" s="61">
        <f>+'Combined Rate'!P324</f>
        <v>0</v>
      </c>
      <c r="O230" s="61">
        <f>+'Combined Rate'!Q324</f>
        <v>0</v>
      </c>
      <c r="P230" s="61">
        <f>+'Combined Rate'!R324</f>
        <v>0</v>
      </c>
      <c r="Q230" s="61">
        <f>+'Combined Rate'!S324</f>
        <v>1E-3</v>
      </c>
      <c r="R230" s="61">
        <f>+'Combined Rate'!T324</f>
        <v>0</v>
      </c>
      <c r="S230" s="61">
        <f>+'Combined Rate'!U324</f>
        <v>2E-3</v>
      </c>
      <c r="T230" s="61">
        <f>+'Combined Rate'!V324</f>
        <v>0</v>
      </c>
      <c r="U230" s="61">
        <f>+'Combined Rate'!W324</f>
        <v>0</v>
      </c>
      <c r="V230" s="88" t="e">
        <f>+#REF!</f>
        <v>#REF!</v>
      </c>
      <c r="W230" s="88" t="e">
        <f>+#REF!</f>
        <v>#REF!</v>
      </c>
      <c r="X230" s="88" t="e">
        <f>+#REF!</f>
        <v>#REF!</v>
      </c>
      <c r="Y230" s="88" t="e">
        <f>+#REF!</f>
        <v>#REF!</v>
      </c>
      <c r="Z230" s="88" t="e">
        <f>+#REF!</f>
        <v>#REF!</v>
      </c>
      <c r="AA230" s="88" t="e">
        <f>+#REF!</f>
        <v>#REF!</v>
      </c>
      <c r="AB230" s="88" t="e">
        <f>+#REF!</f>
        <v>#REF!</v>
      </c>
      <c r="AC230" s="88" t="e">
        <f>+#REF!</f>
        <v>#REF!</v>
      </c>
      <c r="AD230" s="88" t="e">
        <f>+#REF!</f>
        <v>#REF!</v>
      </c>
      <c r="AE230" s="89" t="e">
        <f>+#REF!</f>
        <v>#REF!</v>
      </c>
      <c r="AF230" s="89" t="e">
        <f>+#REF!</f>
        <v>#REF!</v>
      </c>
      <c r="AG230" s="89" t="e">
        <f>+#REF!</f>
        <v>#REF!</v>
      </c>
      <c r="AH230" s="88" t="e">
        <f>+#REF!</f>
        <v>#REF!</v>
      </c>
      <c r="AI230" s="88" t="e">
        <f>+#REF!</f>
        <v>#REF!</v>
      </c>
      <c r="AJ230" s="88" t="e">
        <f t="shared" si="3"/>
        <v>#REF!</v>
      </c>
    </row>
    <row r="231" spans="1:36" x14ac:dyDescent="0.2">
      <c r="A231" s="60" t="s">
        <v>892</v>
      </c>
      <c r="B231" s="22" t="s">
        <v>429</v>
      </c>
      <c r="C231" s="61">
        <f>+'Combined Rate'!E325</f>
        <v>4.8500000000000001E-2</v>
      </c>
      <c r="D231" s="61">
        <v>1.7500000000000002E-2</v>
      </c>
      <c r="E231" s="61">
        <f>+'Combined Rate'!G325</f>
        <v>0.01</v>
      </c>
      <c r="F231" s="61">
        <f>+'Combined Rate'!H325</f>
        <v>2.5000000000000001E-3</v>
      </c>
      <c r="G231" s="61">
        <f>+'Combined Rate'!I325</f>
        <v>0</v>
      </c>
      <c r="H231" s="61">
        <f>+'Combined Rate'!J325</f>
        <v>0</v>
      </c>
      <c r="I231" s="61">
        <f>+'Combined Rate'!K325</f>
        <v>0</v>
      </c>
      <c r="J231" s="61">
        <f>+'Combined Rate'!L325</f>
        <v>0</v>
      </c>
      <c r="K231" s="61">
        <f>+'Combined Rate'!M325</f>
        <v>0</v>
      </c>
      <c r="L231" s="61">
        <f>+'Combined Rate'!N325</f>
        <v>0</v>
      </c>
      <c r="M231" s="61">
        <f>+'Combined Rate'!O325</f>
        <v>2.5000000000000001E-3</v>
      </c>
      <c r="N231" s="61">
        <f>+'Combined Rate'!P325</f>
        <v>0</v>
      </c>
      <c r="O231" s="61">
        <f>+'Combined Rate'!Q325</f>
        <v>0</v>
      </c>
      <c r="P231" s="61">
        <f>+'Combined Rate'!R325</f>
        <v>0</v>
      </c>
      <c r="Q231" s="61">
        <f>+'Combined Rate'!S325</f>
        <v>1E-3</v>
      </c>
      <c r="R231" s="61">
        <f>+'Combined Rate'!T325</f>
        <v>0</v>
      </c>
      <c r="S231" s="61">
        <f>+'Combined Rate'!U325</f>
        <v>0</v>
      </c>
      <c r="T231" s="61">
        <f>+'Combined Rate'!V325</f>
        <v>0</v>
      </c>
      <c r="U231" s="61">
        <f>+'Combined Rate'!W325</f>
        <v>0</v>
      </c>
      <c r="V231" s="88" t="e">
        <f>+#REF!</f>
        <v>#REF!</v>
      </c>
      <c r="W231" s="88" t="e">
        <f>+#REF!</f>
        <v>#REF!</v>
      </c>
      <c r="X231" s="88" t="e">
        <f>+#REF!</f>
        <v>#REF!</v>
      </c>
      <c r="Y231" s="88" t="e">
        <f>+#REF!</f>
        <v>#REF!</v>
      </c>
      <c r="Z231" s="88" t="e">
        <f>+#REF!</f>
        <v>#REF!</v>
      </c>
      <c r="AA231" s="88" t="e">
        <f>+#REF!</f>
        <v>#REF!</v>
      </c>
      <c r="AB231" s="88" t="e">
        <f>+#REF!</f>
        <v>#REF!</v>
      </c>
      <c r="AC231" s="88" t="e">
        <f>+#REF!</f>
        <v>#REF!</v>
      </c>
      <c r="AD231" s="88" t="e">
        <f>+#REF!</f>
        <v>#REF!</v>
      </c>
      <c r="AE231" s="89" t="e">
        <f>+#REF!</f>
        <v>#REF!</v>
      </c>
      <c r="AF231" s="89" t="e">
        <f>+#REF!</f>
        <v>#REF!</v>
      </c>
      <c r="AG231" s="89" t="e">
        <f>+#REF!</f>
        <v>#REF!</v>
      </c>
      <c r="AH231" s="88" t="e">
        <f>+#REF!</f>
        <v>#REF!</v>
      </c>
      <c r="AI231" s="88" t="e">
        <f>+#REF!</f>
        <v>#REF!</v>
      </c>
      <c r="AJ231" s="88" t="e">
        <f t="shared" si="3"/>
        <v>#REF!</v>
      </c>
    </row>
    <row r="232" spans="1:36" x14ac:dyDescent="0.2">
      <c r="A232" s="60" t="s">
        <v>893</v>
      </c>
      <c r="B232" s="22" t="s">
        <v>431</v>
      </c>
      <c r="C232" s="61">
        <f>+'Combined Rate'!E327</f>
        <v>4.8500000000000001E-2</v>
      </c>
      <c r="D232" s="61">
        <v>1.7500000000000002E-2</v>
      </c>
      <c r="E232" s="61">
        <f>+'Combined Rate'!G327</f>
        <v>0.01</v>
      </c>
      <c r="F232" s="61">
        <f>+'Combined Rate'!H327</f>
        <v>2.5000000000000001E-3</v>
      </c>
      <c r="G232" s="61">
        <f>+'Combined Rate'!I327</f>
        <v>2.5000000000000001E-3</v>
      </c>
      <c r="H232" s="61">
        <f>+'Combined Rate'!J327</f>
        <v>0</v>
      </c>
      <c r="I232" s="61">
        <f>+'Combined Rate'!K327</f>
        <v>3.0000000000000001E-3</v>
      </c>
      <c r="J232" s="61">
        <f>+'Combined Rate'!L327</f>
        <v>0</v>
      </c>
      <c r="K232" s="61">
        <f>+'Combined Rate'!M327</f>
        <v>0</v>
      </c>
      <c r="L232" s="61">
        <f>+'Combined Rate'!N327</f>
        <v>2.5000000000000001E-3</v>
      </c>
      <c r="M232" s="61">
        <f>+'Combined Rate'!O327</f>
        <v>2.5000000000000001E-3</v>
      </c>
      <c r="N232" s="61">
        <f>+'Combined Rate'!P327</f>
        <v>2E-3</v>
      </c>
      <c r="O232" s="61">
        <f>+'Combined Rate'!Q327</f>
        <v>0</v>
      </c>
      <c r="P232" s="61">
        <f>+'Combined Rate'!R327</f>
        <v>0</v>
      </c>
      <c r="Q232" s="61">
        <f>+'Combined Rate'!S327</f>
        <v>0</v>
      </c>
      <c r="R232" s="61">
        <f>+'Combined Rate'!T327</f>
        <v>0</v>
      </c>
      <c r="S232" s="61">
        <f>+'Combined Rate'!U327</f>
        <v>0</v>
      </c>
      <c r="T232" s="61">
        <f>+'Combined Rate'!V327</f>
        <v>0</v>
      </c>
      <c r="U232" s="61">
        <f>+'Combined Rate'!W327</f>
        <v>0</v>
      </c>
      <c r="V232" s="88" t="e">
        <f>+#REF!</f>
        <v>#REF!</v>
      </c>
      <c r="W232" s="88" t="e">
        <f>+#REF!</f>
        <v>#REF!</v>
      </c>
      <c r="X232" s="88" t="e">
        <f>+#REF!</f>
        <v>#REF!</v>
      </c>
      <c r="Y232" s="88" t="e">
        <f>+#REF!</f>
        <v>#REF!</v>
      </c>
      <c r="Z232" s="88" t="e">
        <f>+#REF!</f>
        <v>#REF!</v>
      </c>
      <c r="AA232" s="88" t="e">
        <f>+#REF!</f>
        <v>#REF!</v>
      </c>
      <c r="AB232" s="88" t="e">
        <f>+#REF!</f>
        <v>#REF!</v>
      </c>
      <c r="AC232" s="88" t="e">
        <f>+#REF!</f>
        <v>#REF!</v>
      </c>
      <c r="AD232" s="88" t="e">
        <f>+#REF!</f>
        <v>#REF!</v>
      </c>
      <c r="AE232" s="89" t="e">
        <f>+#REF!</f>
        <v>#REF!</v>
      </c>
      <c r="AF232" s="89" t="e">
        <f>+#REF!</f>
        <v>#REF!</v>
      </c>
      <c r="AG232" s="89" t="e">
        <f>+#REF!</f>
        <v>#REF!</v>
      </c>
      <c r="AH232" s="88" t="e">
        <f>+#REF!</f>
        <v>#REF!</v>
      </c>
      <c r="AI232" s="88" t="e">
        <f>+#REF!</f>
        <v>#REF!</v>
      </c>
      <c r="AJ232" s="88" t="e">
        <f t="shared" si="3"/>
        <v>#REF!</v>
      </c>
    </row>
    <row r="233" spans="1:36" x14ac:dyDescent="0.2">
      <c r="A233" s="60" t="s">
        <v>894</v>
      </c>
      <c r="B233" s="22" t="s">
        <v>433</v>
      </c>
      <c r="C233" s="61">
        <f>+'Combined Rate'!E328</f>
        <v>4.8500000000000001E-2</v>
      </c>
      <c r="D233" s="61">
        <v>1.7500000000000002E-2</v>
      </c>
      <c r="E233" s="61">
        <f>+'Combined Rate'!G328</f>
        <v>0.01</v>
      </c>
      <c r="F233" s="61">
        <f>+'Combined Rate'!H328</f>
        <v>2.5000000000000001E-3</v>
      </c>
      <c r="G233" s="61">
        <f>+'Combined Rate'!I328</f>
        <v>2.5000000000000001E-3</v>
      </c>
      <c r="H233" s="61">
        <f>+'Combined Rate'!J328</f>
        <v>0</v>
      </c>
      <c r="I233" s="61">
        <f>+'Combined Rate'!K328</f>
        <v>3.0000000000000001E-3</v>
      </c>
      <c r="J233" s="61">
        <f>+'Combined Rate'!L328</f>
        <v>0</v>
      </c>
      <c r="K233" s="61">
        <f>+'Combined Rate'!M328</f>
        <v>0</v>
      </c>
      <c r="L233" s="61">
        <f>+'Combined Rate'!N328</f>
        <v>2.5000000000000001E-3</v>
      </c>
      <c r="M233" s="61">
        <f>+'Combined Rate'!O328</f>
        <v>2.5000000000000001E-3</v>
      </c>
      <c r="N233" s="61">
        <f>+'Combined Rate'!P328</f>
        <v>2E-3</v>
      </c>
      <c r="O233" s="61">
        <f>+'Combined Rate'!Q328</f>
        <v>0</v>
      </c>
      <c r="P233" s="61">
        <f>+'Combined Rate'!R328</f>
        <v>0</v>
      </c>
      <c r="Q233" s="61">
        <f>+'Combined Rate'!S328</f>
        <v>1E-3</v>
      </c>
      <c r="R233" s="61">
        <f>+'Combined Rate'!T328</f>
        <v>0</v>
      </c>
      <c r="S233" s="61">
        <f>+'Combined Rate'!U328</f>
        <v>0</v>
      </c>
      <c r="T233" s="61">
        <f>+'Combined Rate'!V328</f>
        <v>0</v>
      </c>
      <c r="U233" s="61">
        <f>+'Combined Rate'!W328</f>
        <v>0</v>
      </c>
      <c r="V233" s="88" t="e">
        <f>+#REF!</f>
        <v>#REF!</v>
      </c>
      <c r="W233" s="88" t="e">
        <f>+#REF!</f>
        <v>#REF!</v>
      </c>
      <c r="X233" s="88" t="e">
        <f>+#REF!</f>
        <v>#REF!</v>
      </c>
      <c r="Y233" s="88" t="e">
        <f>+#REF!</f>
        <v>#REF!</v>
      </c>
      <c r="Z233" s="88" t="e">
        <f>+#REF!</f>
        <v>#REF!</v>
      </c>
      <c r="AA233" s="88" t="e">
        <f>+#REF!</f>
        <v>#REF!</v>
      </c>
      <c r="AB233" s="88" t="e">
        <f>+#REF!</f>
        <v>#REF!</v>
      </c>
      <c r="AC233" s="88" t="e">
        <f>+#REF!</f>
        <v>#REF!</v>
      </c>
      <c r="AD233" s="88" t="e">
        <f>+#REF!</f>
        <v>#REF!</v>
      </c>
      <c r="AE233" s="89" t="e">
        <f>+#REF!</f>
        <v>#REF!</v>
      </c>
      <c r="AF233" s="89" t="e">
        <f>+#REF!</f>
        <v>#REF!</v>
      </c>
      <c r="AG233" s="89" t="e">
        <f>+#REF!</f>
        <v>#REF!</v>
      </c>
      <c r="AH233" s="88" t="e">
        <f>+#REF!</f>
        <v>#REF!</v>
      </c>
      <c r="AI233" s="88" t="e">
        <f>+#REF!</f>
        <v>#REF!</v>
      </c>
      <c r="AJ233" s="88" t="e">
        <f t="shared" si="3"/>
        <v>#REF!</v>
      </c>
    </row>
    <row r="234" spans="1:36" x14ac:dyDescent="0.2">
      <c r="A234" s="60" t="s">
        <v>895</v>
      </c>
      <c r="B234" s="22" t="s">
        <v>435</v>
      </c>
      <c r="C234" s="61">
        <f>+'Combined Rate'!E329</f>
        <v>4.8500000000000001E-2</v>
      </c>
      <c r="D234" s="61">
        <v>1.7500000000000002E-2</v>
      </c>
      <c r="E234" s="61">
        <f>+'Combined Rate'!G329</f>
        <v>0.01</v>
      </c>
      <c r="F234" s="61">
        <f>+'Combined Rate'!H329</f>
        <v>2.5000000000000001E-3</v>
      </c>
      <c r="G234" s="61">
        <f>+'Combined Rate'!I329</f>
        <v>2.5000000000000001E-3</v>
      </c>
      <c r="H234" s="61">
        <f>+'Combined Rate'!J329</f>
        <v>0</v>
      </c>
      <c r="I234" s="61">
        <f>+'Combined Rate'!K329</f>
        <v>3.0000000000000001E-3</v>
      </c>
      <c r="J234" s="61">
        <f>+'Combined Rate'!L329</f>
        <v>0</v>
      </c>
      <c r="K234" s="61">
        <f>+'Combined Rate'!M329</f>
        <v>0</v>
      </c>
      <c r="L234" s="61">
        <f>+'Combined Rate'!N329</f>
        <v>2.5000000000000001E-3</v>
      </c>
      <c r="M234" s="61">
        <f>+'Combined Rate'!O329</f>
        <v>2.5000000000000001E-3</v>
      </c>
      <c r="N234" s="61">
        <f>+'Combined Rate'!P329</f>
        <v>2E-3</v>
      </c>
      <c r="O234" s="61">
        <f>+'Combined Rate'!Q329</f>
        <v>0</v>
      </c>
      <c r="P234" s="61">
        <f>+'Combined Rate'!R329</f>
        <v>0</v>
      </c>
      <c r="Q234" s="61">
        <f>+'Combined Rate'!S329</f>
        <v>1E-3</v>
      </c>
      <c r="R234" s="61">
        <f>+'Combined Rate'!T329</f>
        <v>0</v>
      </c>
      <c r="S234" s="61">
        <f>+'Combined Rate'!U329</f>
        <v>0</v>
      </c>
      <c r="T234" s="61">
        <f>+'Combined Rate'!V329</f>
        <v>0</v>
      </c>
      <c r="U234" s="61">
        <f>+'Combined Rate'!W329</f>
        <v>0</v>
      </c>
      <c r="V234" s="88" t="e">
        <f>+#REF!</f>
        <v>#REF!</v>
      </c>
      <c r="W234" s="88" t="e">
        <f>+#REF!</f>
        <v>#REF!</v>
      </c>
      <c r="X234" s="88" t="e">
        <f>+#REF!</f>
        <v>#REF!</v>
      </c>
      <c r="Y234" s="88" t="e">
        <f>+#REF!</f>
        <v>#REF!</v>
      </c>
      <c r="Z234" s="88" t="e">
        <f>+#REF!</f>
        <v>#REF!</v>
      </c>
      <c r="AA234" s="88" t="e">
        <f>+#REF!</f>
        <v>#REF!</v>
      </c>
      <c r="AB234" s="88" t="e">
        <f>+#REF!</f>
        <v>#REF!</v>
      </c>
      <c r="AC234" s="88" t="e">
        <f>+#REF!</f>
        <v>#REF!</v>
      </c>
      <c r="AD234" s="88" t="e">
        <f>+#REF!</f>
        <v>#REF!</v>
      </c>
      <c r="AE234" s="89" t="e">
        <f>+#REF!</f>
        <v>#REF!</v>
      </c>
      <c r="AF234" s="89" t="e">
        <f>+#REF!</f>
        <v>#REF!</v>
      </c>
      <c r="AG234" s="89" t="e">
        <f>+#REF!</f>
        <v>#REF!</v>
      </c>
      <c r="AH234" s="88" t="e">
        <f>+#REF!</f>
        <v>#REF!</v>
      </c>
      <c r="AI234" s="88" t="e">
        <f>+#REF!</f>
        <v>#REF!</v>
      </c>
      <c r="AJ234" s="88" t="e">
        <f t="shared" si="3"/>
        <v>#REF!</v>
      </c>
    </row>
    <row r="235" spans="1:36" x14ac:dyDescent="0.2">
      <c r="A235" s="60" t="s">
        <v>896</v>
      </c>
      <c r="B235" s="22" t="s">
        <v>613</v>
      </c>
      <c r="C235" s="61">
        <f>+'Combined Rate'!E330</f>
        <v>4.8500000000000001E-2</v>
      </c>
      <c r="D235" s="61">
        <v>1.7500000000000002E-2</v>
      </c>
      <c r="E235" s="61">
        <f>+'Combined Rate'!G330</f>
        <v>0.01</v>
      </c>
      <c r="F235" s="61">
        <f>+'Combined Rate'!H330</f>
        <v>2.5000000000000001E-3</v>
      </c>
      <c r="G235" s="61">
        <f>+'Combined Rate'!I330</f>
        <v>2.5000000000000001E-3</v>
      </c>
      <c r="H235" s="61">
        <f>+'Combined Rate'!J330</f>
        <v>0</v>
      </c>
      <c r="I235" s="61">
        <f>+'Combined Rate'!K330</f>
        <v>3.0000000000000001E-3</v>
      </c>
      <c r="J235" s="61">
        <f>+'Combined Rate'!L330</f>
        <v>0</v>
      </c>
      <c r="K235" s="61">
        <f>+'Combined Rate'!M330</f>
        <v>0</v>
      </c>
      <c r="L235" s="61">
        <f>+'Combined Rate'!N330</f>
        <v>2.5000000000000001E-3</v>
      </c>
      <c r="M235" s="61">
        <f>+'Combined Rate'!O330</f>
        <v>2.5000000000000001E-3</v>
      </c>
      <c r="N235" s="61">
        <f>+'Combined Rate'!P330</f>
        <v>2E-3</v>
      </c>
      <c r="O235" s="61">
        <f>+'Combined Rate'!Q330</f>
        <v>0</v>
      </c>
      <c r="P235" s="61">
        <f>+'Combined Rate'!R330</f>
        <v>0</v>
      </c>
      <c r="Q235" s="61">
        <f>+'Combined Rate'!S330</f>
        <v>0</v>
      </c>
      <c r="R235" s="61">
        <f>+'Combined Rate'!T330</f>
        <v>0</v>
      </c>
      <c r="S235" s="61">
        <f>+'Combined Rate'!U330</f>
        <v>0</v>
      </c>
      <c r="T235" s="61">
        <f>+'Combined Rate'!V330</f>
        <v>0</v>
      </c>
      <c r="U235" s="61">
        <f>+'Combined Rate'!W330</f>
        <v>0</v>
      </c>
      <c r="V235" s="88" t="e">
        <f>+#REF!</f>
        <v>#REF!</v>
      </c>
      <c r="W235" s="88" t="e">
        <f>+#REF!</f>
        <v>#REF!</v>
      </c>
      <c r="X235" s="88" t="e">
        <f>+#REF!</f>
        <v>#REF!</v>
      </c>
      <c r="Y235" s="88" t="e">
        <f>+#REF!</f>
        <v>#REF!</v>
      </c>
      <c r="Z235" s="88" t="e">
        <f>+#REF!</f>
        <v>#REF!</v>
      </c>
      <c r="AA235" s="88" t="e">
        <f>+#REF!</f>
        <v>#REF!</v>
      </c>
      <c r="AB235" s="88" t="e">
        <f>+#REF!</f>
        <v>#REF!</v>
      </c>
      <c r="AC235" s="88" t="e">
        <f>+#REF!</f>
        <v>#REF!</v>
      </c>
      <c r="AD235" s="88" t="e">
        <f>+#REF!</f>
        <v>#REF!</v>
      </c>
      <c r="AE235" s="89" t="e">
        <f>+#REF!</f>
        <v>#REF!</v>
      </c>
      <c r="AF235" s="89" t="e">
        <f>+#REF!</f>
        <v>#REF!</v>
      </c>
      <c r="AG235" s="89" t="e">
        <f>+#REF!</f>
        <v>#REF!</v>
      </c>
      <c r="AH235" s="88" t="e">
        <f>+#REF!</f>
        <v>#REF!</v>
      </c>
      <c r="AI235" s="88" t="e">
        <f>+#REF!</f>
        <v>#REF!</v>
      </c>
      <c r="AJ235" s="88" t="e">
        <f t="shared" si="3"/>
        <v>#REF!</v>
      </c>
    </row>
    <row r="236" spans="1:36" x14ac:dyDescent="0.2">
      <c r="A236" s="83" t="s">
        <v>897</v>
      </c>
      <c r="B236" s="22" t="s">
        <v>437</v>
      </c>
      <c r="C236" s="61">
        <f>+'Combined Rate'!E331</f>
        <v>4.8500000000000001E-2</v>
      </c>
      <c r="D236" s="61">
        <v>1.7500000000000002E-2</v>
      </c>
      <c r="E236" s="61">
        <f>+'Combined Rate'!G331</f>
        <v>0.01</v>
      </c>
      <c r="F236" s="61">
        <f>+'Combined Rate'!H331</f>
        <v>2.5000000000000001E-3</v>
      </c>
      <c r="G236" s="61">
        <f>+'Combined Rate'!I331</f>
        <v>2.5000000000000001E-3</v>
      </c>
      <c r="H236" s="61">
        <f>+'Combined Rate'!J331</f>
        <v>0</v>
      </c>
      <c r="I236" s="61">
        <f>+'Combined Rate'!K331</f>
        <v>3.0000000000000001E-3</v>
      </c>
      <c r="J236" s="61">
        <f>+'Combined Rate'!L331</f>
        <v>0</v>
      </c>
      <c r="K236" s="61">
        <f>+'Combined Rate'!M331</f>
        <v>0</v>
      </c>
      <c r="L236" s="61">
        <f>+'Combined Rate'!N331</f>
        <v>2.5000000000000001E-3</v>
      </c>
      <c r="M236" s="61">
        <f>+'Combined Rate'!O331</f>
        <v>2.5000000000000001E-3</v>
      </c>
      <c r="N236" s="61">
        <f>+'Combined Rate'!P331</f>
        <v>2E-3</v>
      </c>
      <c r="O236" s="61">
        <f>+'Combined Rate'!Q331</f>
        <v>0</v>
      </c>
      <c r="P236" s="61">
        <f>+'Combined Rate'!R331</f>
        <v>0</v>
      </c>
      <c r="Q236" s="61">
        <f>+'Combined Rate'!S331</f>
        <v>0</v>
      </c>
      <c r="R236" s="61">
        <f>+'Combined Rate'!T331</f>
        <v>0</v>
      </c>
      <c r="S236" s="61">
        <f>+'Combined Rate'!U331</f>
        <v>0</v>
      </c>
      <c r="T236" s="61">
        <f>+'Combined Rate'!V331</f>
        <v>0</v>
      </c>
      <c r="U236" s="61">
        <f>+'Combined Rate'!W331</f>
        <v>0</v>
      </c>
      <c r="V236" s="88" t="e">
        <f>+#REF!</f>
        <v>#REF!</v>
      </c>
      <c r="W236" s="88" t="e">
        <f>+#REF!</f>
        <v>#REF!</v>
      </c>
      <c r="X236" s="88" t="e">
        <f>+#REF!</f>
        <v>#REF!</v>
      </c>
      <c r="Y236" s="88" t="e">
        <f>+#REF!</f>
        <v>#REF!</v>
      </c>
      <c r="Z236" s="88" t="e">
        <f>+#REF!</f>
        <v>#REF!</v>
      </c>
      <c r="AA236" s="88" t="e">
        <f>+#REF!</f>
        <v>#REF!</v>
      </c>
      <c r="AB236" s="88" t="e">
        <f>+#REF!</f>
        <v>#REF!</v>
      </c>
      <c r="AC236" s="88" t="e">
        <f>+#REF!</f>
        <v>#REF!</v>
      </c>
      <c r="AD236" s="88" t="e">
        <f>+#REF!</f>
        <v>#REF!</v>
      </c>
      <c r="AE236" s="89" t="e">
        <f>+#REF!</f>
        <v>#REF!</v>
      </c>
      <c r="AF236" s="89" t="e">
        <f>+#REF!</f>
        <v>#REF!</v>
      </c>
      <c r="AG236" s="89" t="e">
        <f>+#REF!</f>
        <v>#REF!</v>
      </c>
      <c r="AH236" s="88" t="e">
        <f>+#REF!</f>
        <v>#REF!</v>
      </c>
      <c r="AI236" s="88" t="e">
        <f>+#REF!</f>
        <v>#REF!</v>
      </c>
      <c r="AJ236" s="88" t="e">
        <f t="shared" si="3"/>
        <v>#REF!</v>
      </c>
    </row>
    <row r="237" spans="1:36" x14ac:dyDescent="0.2">
      <c r="A237" s="60" t="s">
        <v>898</v>
      </c>
      <c r="B237" s="22" t="s">
        <v>516</v>
      </c>
      <c r="C237" s="61">
        <f>+'Combined Rate'!E332</f>
        <v>4.8500000000000001E-2</v>
      </c>
      <c r="D237" s="61">
        <v>1.7500000000000002E-2</v>
      </c>
      <c r="E237" s="61">
        <f>+'Combined Rate'!G332</f>
        <v>0.01</v>
      </c>
      <c r="F237" s="61">
        <f>+'Combined Rate'!H332</f>
        <v>2.5000000000000001E-3</v>
      </c>
      <c r="G237" s="61">
        <f>+'Combined Rate'!I332</f>
        <v>2.5000000000000001E-3</v>
      </c>
      <c r="H237" s="61">
        <f>+'Combined Rate'!J332</f>
        <v>0</v>
      </c>
      <c r="I237" s="61">
        <f>+'Combined Rate'!K332</f>
        <v>3.0000000000000001E-3</v>
      </c>
      <c r="J237" s="61">
        <f>+'Combined Rate'!L332</f>
        <v>0</v>
      </c>
      <c r="K237" s="61">
        <f>+'Combined Rate'!M332</f>
        <v>0</v>
      </c>
      <c r="L237" s="61">
        <f>+'Combined Rate'!N332</f>
        <v>2.5000000000000001E-3</v>
      </c>
      <c r="M237" s="61">
        <f>+'Combined Rate'!O332</f>
        <v>2.5000000000000001E-3</v>
      </c>
      <c r="N237" s="61">
        <f>+'Combined Rate'!P332</f>
        <v>2E-3</v>
      </c>
      <c r="O237" s="61">
        <f>+'Combined Rate'!Q332</f>
        <v>0</v>
      </c>
      <c r="P237" s="61">
        <f>+'Combined Rate'!R332</f>
        <v>0</v>
      </c>
      <c r="Q237" s="61">
        <f>+'Combined Rate'!S332</f>
        <v>0</v>
      </c>
      <c r="R237" s="61">
        <f>+'Combined Rate'!T332</f>
        <v>0</v>
      </c>
      <c r="S237" s="61">
        <f>+'Combined Rate'!U332</f>
        <v>0</v>
      </c>
      <c r="T237" s="61">
        <f>+'Combined Rate'!V332</f>
        <v>0</v>
      </c>
      <c r="U237" s="61">
        <f>+'Combined Rate'!W332</f>
        <v>0</v>
      </c>
      <c r="V237" s="88" t="e">
        <f>+#REF!</f>
        <v>#REF!</v>
      </c>
      <c r="W237" s="88" t="e">
        <f>+#REF!</f>
        <v>#REF!</v>
      </c>
      <c r="X237" s="88" t="e">
        <f>+#REF!</f>
        <v>#REF!</v>
      </c>
      <c r="Y237" s="88" t="e">
        <f>+#REF!</f>
        <v>#REF!</v>
      </c>
      <c r="Z237" s="88" t="e">
        <f>+#REF!</f>
        <v>#REF!</v>
      </c>
      <c r="AA237" s="88" t="e">
        <f>+#REF!</f>
        <v>#REF!</v>
      </c>
      <c r="AB237" s="88" t="e">
        <f>+#REF!</f>
        <v>#REF!</v>
      </c>
      <c r="AC237" s="88" t="e">
        <f>+#REF!</f>
        <v>#REF!</v>
      </c>
      <c r="AD237" s="88" t="e">
        <f>+#REF!</f>
        <v>#REF!</v>
      </c>
      <c r="AE237" s="89" t="e">
        <f>+#REF!</f>
        <v>#REF!</v>
      </c>
      <c r="AF237" s="89" t="e">
        <f>+#REF!</f>
        <v>#REF!</v>
      </c>
      <c r="AG237" s="89" t="e">
        <f>+#REF!</f>
        <v>#REF!</v>
      </c>
      <c r="AH237" s="88" t="e">
        <f>+#REF!</f>
        <v>#REF!</v>
      </c>
      <c r="AI237" s="88" t="e">
        <f>+#REF!</f>
        <v>#REF!</v>
      </c>
      <c r="AJ237" s="88" t="e">
        <f t="shared" si="3"/>
        <v>#REF!</v>
      </c>
    </row>
    <row r="238" spans="1:36" x14ac:dyDescent="0.2">
      <c r="A238" s="83" t="s">
        <v>899</v>
      </c>
      <c r="B238" s="22" t="s">
        <v>439</v>
      </c>
      <c r="C238" s="61">
        <f>+'Combined Rate'!E333</f>
        <v>4.8500000000000001E-2</v>
      </c>
      <c r="D238" s="61">
        <v>1.7500000000000002E-2</v>
      </c>
      <c r="E238" s="61">
        <f>+'Combined Rate'!G333</f>
        <v>0.01</v>
      </c>
      <c r="F238" s="61">
        <f>+'Combined Rate'!H333</f>
        <v>2.5000000000000001E-3</v>
      </c>
      <c r="G238" s="61">
        <f>+'Combined Rate'!I333</f>
        <v>2.5000000000000001E-3</v>
      </c>
      <c r="H238" s="61">
        <f>+'Combined Rate'!J333</f>
        <v>0</v>
      </c>
      <c r="I238" s="61">
        <f>+'Combined Rate'!K333</f>
        <v>3.0000000000000001E-3</v>
      </c>
      <c r="J238" s="61">
        <f>+'Combined Rate'!L333</f>
        <v>0</v>
      </c>
      <c r="K238" s="61">
        <f>+'Combined Rate'!M333</f>
        <v>0</v>
      </c>
      <c r="L238" s="61">
        <f>+'Combined Rate'!N333</f>
        <v>2.5000000000000001E-3</v>
      </c>
      <c r="M238" s="61">
        <f>+'Combined Rate'!O333</f>
        <v>2.5000000000000001E-3</v>
      </c>
      <c r="N238" s="61">
        <f>+'Combined Rate'!P333</f>
        <v>2E-3</v>
      </c>
      <c r="O238" s="61">
        <f>+'Combined Rate'!Q333</f>
        <v>0</v>
      </c>
      <c r="P238" s="61">
        <f>+'Combined Rate'!R333</f>
        <v>0</v>
      </c>
      <c r="Q238" s="61">
        <f>+'Combined Rate'!S333</f>
        <v>1E-3</v>
      </c>
      <c r="R238" s="61">
        <f>+'Combined Rate'!T333</f>
        <v>0</v>
      </c>
      <c r="S238" s="61">
        <f>+'Combined Rate'!U333</f>
        <v>0</v>
      </c>
      <c r="T238" s="61">
        <f>+'Combined Rate'!V333</f>
        <v>0</v>
      </c>
      <c r="U238" s="61">
        <f>+'Combined Rate'!W333</f>
        <v>0</v>
      </c>
      <c r="V238" s="88" t="e">
        <f>+#REF!</f>
        <v>#REF!</v>
      </c>
      <c r="W238" s="88" t="e">
        <f>+#REF!</f>
        <v>#REF!</v>
      </c>
      <c r="X238" s="88" t="e">
        <f>+#REF!</f>
        <v>#REF!</v>
      </c>
      <c r="Y238" s="88" t="e">
        <f>+#REF!</f>
        <v>#REF!</v>
      </c>
      <c r="Z238" s="88" t="e">
        <f>+#REF!</f>
        <v>#REF!</v>
      </c>
      <c r="AA238" s="88" t="e">
        <f>+#REF!</f>
        <v>#REF!</v>
      </c>
      <c r="AB238" s="88" t="e">
        <f>+#REF!</f>
        <v>#REF!</v>
      </c>
      <c r="AC238" s="88" t="e">
        <f>+#REF!</f>
        <v>#REF!</v>
      </c>
      <c r="AD238" s="88" t="e">
        <f>+#REF!</f>
        <v>#REF!</v>
      </c>
      <c r="AE238" s="89" t="e">
        <f>+#REF!</f>
        <v>#REF!</v>
      </c>
      <c r="AF238" s="89" t="e">
        <f>+#REF!</f>
        <v>#REF!</v>
      </c>
      <c r="AG238" s="89" t="e">
        <f>+#REF!</f>
        <v>#REF!</v>
      </c>
      <c r="AH238" s="88" t="e">
        <f>+#REF!</f>
        <v>#REF!</v>
      </c>
      <c r="AI238" s="88" t="e">
        <f>+#REF!</f>
        <v>#REF!</v>
      </c>
      <c r="AJ238" s="88" t="e">
        <f t="shared" si="3"/>
        <v>#REF!</v>
      </c>
    </row>
    <row r="239" spans="1:36" x14ac:dyDescent="0.2">
      <c r="A239" s="83" t="s">
        <v>900</v>
      </c>
      <c r="B239" s="22" t="s">
        <v>592</v>
      </c>
      <c r="C239" s="61">
        <f>+'Combined Rate'!E334</f>
        <v>4.8500000000000001E-2</v>
      </c>
      <c r="D239" s="61">
        <v>1.7500000000000002E-2</v>
      </c>
      <c r="E239" s="61">
        <f>+'Combined Rate'!G334</f>
        <v>0.01</v>
      </c>
      <c r="F239" s="61">
        <f>+'Combined Rate'!H334</f>
        <v>2.5000000000000001E-3</v>
      </c>
      <c r="G239" s="61">
        <f>+'Combined Rate'!I334</f>
        <v>2.5000000000000001E-3</v>
      </c>
      <c r="H239" s="61">
        <f>+'Combined Rate'!J334</f>
        <v>0</v>
      </c>
      <c r="I239" s="61">
        <f>+'Combined Rate'!K334</f>
        <v>3.0000000000000001E-3</v>
      </c>
      <c r="J239" s="61">
        <f>+'Combined Rate'!L334</f>
        <v>0</v>
      </c>
      <c r="K239" s="61">
        <f>+'Combined Rate'!M334</f>
        <v>0</v>
      </c>
      <c r="L239" s="61">
        <f>+'Combined Rate'!N334</f>
        <v>2.5000000000000001E-3</v>
      </c>
      <c r="M239" s="61">
        <f>+'Combined Rate'!O334</f>
        <v>2.5000000000000001E-3</v>
      </c>
      <c r="N239" s="61">
        <f>+'Combined Rate'!P334</f>
        <v>2E-3</v>
      </c>
      <c r="O239" s="61">
        <f>+'Combined Rate'!Q334</f>
        <v>0</v>
      </c>
      <c r="P239" s="61">
        <f>+'Combined Rate'!R334</f>
        <v>0</v>
      </c>
      <c r="Q239" s="61">
        <f>+'Combined Rate'!S334</f>
        <v>0</v>
      </c>
      <c r="R239" s="61">
        <f>+'Combined Rate'!T334</f>
        <v>0</v>
      </c>
      <c r="S239" s="61">
        <f>+'Combined Rate'!U334</f>
        <v>0</v>
      </c>
      <c r="T239" s="61">
        <f>+'Combined Rate'!V334</f>
        <v>0</v>
      </c>
      <c r="U239" s="61">
        <f>+'Combined Rate'!W334</f>
        <v>0</v>
      </c>
      <c r="V239" s="88" t="e">
        <f>+#REF!</f>
        <v>#REF!</v>
      </c>
      <c r="W239" s="88" t="e">
        <f>+#REF!</f>
        <v>#REF!</v>
      </c>
      <c r="X239" s="88" t="e">
        <f>+#REF!</f>
        <v>#REF!</v>
      </c>
      <c r="Y239" s="88" t="e">
        <f>+#REF!</f>
        <v>#REF!</v>
      </c>
      <c r="Z239" s="88" t="e">
        <f>+#REF!</f>
        <v>#REF!</v>
      </c>
      <c r="AA239" s="88" t="e">
        <f>+#REF!</f>
        <v>#REF!</v>
      </c>
      <c r="AB239" s="88" t="e">
        <f>+#REF!</f>
        <v>#REF!</v>
      </c>
      <c r="AC239" s="88" t="e">
        <f>+#REF!</f>
        <v>#REF!</v>
      </c>
      <c r="AD239" s="88" t="e">
        <f>+#REF!</f>
        <v>#REF!</v>
      </c>
      <c r="AE239" s="89" t="e">
        <f>+#REF!</f>
        <v>#REF!</v>
      </c>
      <c r="AF239" s="89" t="e">
        <f>+#REF!</f>
        <v>#REF!</v>
      </c>
      <c r="AG239" s="89" t="e">
        <f>+#REF!</f>
        <v>#REF!</v>
      </c>
      <c r="AH239" s="88" t="e">
        <f>+#REF!</f>
        <v>#REF!</v>
      </c>
      <c r="AI239" s="88" t="e">
        <f>+#REF!</f>
        <v>#REF!</v>
      </c>
      <c r="AJ239" s="88" t="e">
        <f t="shared" si="3"/>
        <v>#REF!</v>
      </c>
    </row>
    <row r="240" spans="1:36" x14ac:dyDescent="0.2">
      <c r="A240" s="60" t="s">
        <v>901</v>
      </c>
      <c r="B240" s="22" t="s">
        <v>441</v>
      </c>
      <c r="C240" s="61">
        <f>+'Combined Rate'!E335</f>
        <v>4.8500000000000001E-2</v>
      </c>
      <c r="D240" s="61">
        <v>1.7500000000000002E-2</v>
      </c>
      <c r="E240" s="61">
        <f>+'Combined Rate'!G335</f>
        <v>0.01</v>
      </c>
      <c r="F240" s="61">
        <f>+'Combined Rate'!H335</f>
        <v>2.5000000000000001E-3</v>
      </c>
      <c r="G240" s="61">
        <f>+'Combined Rate'!I335</f>
        <v>2.5000000000000001E-3</v>
      </c>
      <c r="H240" s="61">
        <f>+'Combined Rate'!J335</f>
        <v>0</v>
      </c>
      <c r="I240" s="61">
        <f>+'Combined Rate'!K335</f>
        <v>3.0000000000000001E-3</v>
      </c>
      <c r="J240" s="61">
        <f>+'Combined Rate'!L335</f>
        <v>0</v>
      </c>
      <c r="K240" s="61">
        <f>+'Combined Rate'!M335</f>
        <v>0</v>
      </c>
      <c r="L240" s="61">
        <f>+'Combined Rate'!N335</f>
        <v>2.5000000000000001E-3</v>
      </c>
      <c r="M240" s="61">
        <f>+'Combined Rate'!O335</f>
        <v>2.5000000000000001E-3</v>
      </c>
      <c r="N240" s="61">
        <f>+'Combined Rate'!P335</f>
        <v>2E-3</v>
      </c>
      <c r="O240" s="61">
        <f>+'Combined Rate'!Q335</f>
        <v>0</v>
      </c>
      <c r="P240" s="61">
        <f>+'Combined Rate'!R335</f>
        <v>0</v>
      </c>
      <c r="Q240" s="61">
        <f>+'Combined Rate'!S335</f>
        <v>0</v>
      </c>
      <c r="R240" s="61">
        <f>+'Combined Rate'!T335</f>
        <v>0</v>
      </c>
      <c r="S240" s="61">
        <f>+'Combined Rate'!U335</f>
        <v>0</v>
      </c>
      <c r="T240" s="61">
        <f>+'Combined Rate'!V335</f>
        <v>0</v>
      </c>
      <c r="U240" s="61">
        <f>+'Combined Rate'!W335</f>
        <v>0</v>
      </c>
      <c r="V240" s="88" t="e">
        <f>+#REF!</f>
        <v>#REF!</v>
      </c>
      <c r="W240" s="88" t="e">
        <f>+#REF!</f>
        <v>#REF!</v>
      </c>
      <c r="X240" s="88" t="e">
        <f>+#REF!</f>
        <v>#REF!</v>
      </c>
      <c r="Y240" s="88" t="e">
        <f>+#REF!</f>
        <v>#REF!</v>
      </c>
      <c r="Z240" s="88" t="e">
        <f>+#REF!</f>
        <v>#REF!</v>
      </c>
      <c r="AA240" s="88" t="e">
        <f>+#REF!</f>
        <v>#REF!</v>
      </c>
      <c r="AB240" s="88" t="e">
        <f>+#REF!</f>
        <v>#REF!</v>
      </c>
      <c r="AC240" s="88" t="e">
        <f>+#REF!</f>
        <v>#REF!</v>
      </c>
      <c r="AD240" s="88" t="e">
        <f>+#REF!</f>
        <v>#REF!</v>
      </c>
      <c r="AE240" s="89" t="e">
        <f>+#REF!</f>
        <v>#REF!</v>
      </c>
      <c r="AF240" s="89" t="e">
        <f>+#REF!</f>
        <v>#REF!</v>
      </c>
      <c r="AG240" s="89" t="e">
        <f>+#REF!</f>
        <v>#REF!</v>
      </c>
      <c r="AH240" s="88" t="e">
        <f>+#REF!</f>
        <v>#REF!</v>
      </c>
      <c r="AI240" s="88" t="e">
        <f>+#REF!</f>
        <v>#REF!</v>
      </c>
      <c r="AJ240" s="88" t="e">
        <f t="shared" si="3"/>
        <v>#REF!</v>
      </c>
    </row>
    <row r="241" spans="1:36" x14ac:dyDescent="0.2">
      <c r="A241" s="60" t="s">
        <v>902</v>
      </c>
      <c r="B241" s="22" t="s">
        <v>443</v>
      </c>
      <c r="C241" s="61">
        <f>+'Combined Rate'!E336</f>
        <v>4.8500000000000001E-2</v>
      </c>
      <c r="D241" s="61">
        <v>1.7500000000000002E-2</v>
      </c>
      <c r="E241" s="61">
        <f>+'Combined Rate'!G336</f>
        <v>0.01</v>
      </c>
      <c r="F241" s="61">
        <f>+'Combined Rate'!H336</f>
        <v>2.5000000000000001E-3</v>
      </c>
      <c r="G241" s="61">
        <f>+'Combined Rate'!I336</f>
        <v>2.5000000000000001E-3</v>
      </c>
      <c r="H241" s="61">
        <f>+'Combined Rate'!J336</f>
        <v>0</v>
      </c>
      <c r="I241" s="61">
        <f>+'Combined Rate'!K336</f>
        <v>3.0000000000000001E-3</v>
      </c>
      <c r="J241" s="61">
        <f>+'Combined Rate'!L336</f>
        <v>0</v>
      </c>
      <c r="K241" s="61">
        <f>+'Combined Rate'!M336</f>
        <v>0</v>
      </c>
      <c r="L241" s="61">
        <f>+'Combined Rate'!N336</f>
        <v>2.5000000000000001E-3</v>
      </c>
      <c r="M241" s="61">
        <f>+'Combined Rate'!O336</f>
        <v>2.5000000000000001E-3</v>
      </c>
      <c r="N241" s="61">
        <f>+'Combined Rate'!P336</f>
        <v>2E-3</v>
      </c>
      <c r="O241" s="61">
        <f>+'Combined Rate'!Q336</f>
        <v>0</v>
      </c>
      <c r="P241" s="61">
        <f>+'Combined Rate'!R336</f>
        <v>0</v>
      </c>
      <c r="Q241" s="61">
        <f>+'Combined Rate'!S336</f>
        <v>0</v>
      </c>
      <c r="R241" s="61">
        <f>+'Combined Rate'!T336</f>
        <v>0</v>
      </c>
      <c r="S241" s="61">
        <f>+'Combined Rate'!U336</f>
        <v>0</v>
      </c>
      <c r="T241" s="61">
        <f>+'Combined Rate'!V336</f>
        <v>0</v>
      </c>
      <c r="U241" s="61">
        <f>+'Combined Rate'!W336</f>
        <v>0</v>
      </c>
      <c r="V241" s="88" t="e">
        <f>+#REF!</f>
        <v>#REF!</v>
      </c>
      <c r="W241" s="88" t="e">
        <f>+#REF!</f>
        <v>#REF!</v>
      </c>
      <c r="X241" s="88" t="e">
        <f>+#REF!</f>
        <v>#REF!</v>
      </c>
      <c r="Y241" s="88" t="e">
        <f>+#REF!</f>
        <v>#REF!</v>
      </c>
      <c r="Z241" s="88" t="e">
        <f>+#REF!</f>
        <v>#REF!</v>
      </c>
      <c r="AA241" s="88" t="e">
        <f>+#REF!</f>
        <v>#REF!</v>
      </c>
      <c r="AB241" s="88" t="e">
        <f>+#REF!</f>
        <v>#REF!</v>
      </c>
      <c r="AC241" s="88" t="e">
        <f>+#REF!</f>
        <v>#REF!</v>
      </c>
      <c r="AD241" s="88" t="e">
        <f>+#REF!</f>
        <v>#REF!</v>
      </c>
      <c r="AE241" s="89" t="e">
        <f>+#REF!</f>
        <v>#REF!</v>
      </c>
      <c r="AF241" s="89" t="e">
        <f>+#REF!</f>
        <v>#REF!</v>
      </c>
      <c r="AG241" s="89" t="e">
        <f>+#REF!</f>
        <v>#REF!</v>
      </c>
      <c r="AH241" s="88" t="e">
        <f>+#REF!</f>
        <v>#REF!</v>
      </c>
      <c r="AI241" s="88" t="e">
        <f>+#REF!</f>
        <v>#REF!</v>
      </c>
      <c r="AJ241" s="88" t="e">
        <f t="shared" si="3"/>
        <v>#REF!</v>
      </c>
    </row>
    <row r="242" spans="1:36" x14ac:dyDescent="0.2">
      <c r="A242" s="60" t="s">
        <v>903</v>
      </c>
      <c r="B242" s="22" t="s">
        <v>445</v>
      </c>
      <c r="C242" s="61">
        <f>+'Combined Rate'!E337</f>
        <v>4.8500000000000001E-2</v>
      </c>
      <c r="D242" s="61">
        <v>1.7500000000000002E-2</v>
      </c>
      <c r="E242" s="61">
        <f>+'Combined Rate'!G337</f>
        <v>0.01</v>
      </c>
      <c r="F242" s="61">
        <f>+'Combined Rate'!H337</f>
        <v>2.5000000000000001E-3</v>
      </c>
      <c r="G242" s="61">
        <f>+'Combined Rate'!I337</f>
        <v>2.5000000000000001E-3</v>
      </c>
      <c r="H242" s="61">
        <f>+'Combined Rate'!J337</f>
        <v>0</v>
      </c>
      <c r="I242" s="61">
        <f>+'Combined Rate'!K337</f>
        <v>3.0000000000000001E-3</v>
      </c>
      <c r="J242" s="61">
        <f>+'Combined Rate'!L337</f>
        <v>0</v>
      </c>
      <c r="K242" s="61">
        <f>+'Combined Rate'!M337</f>
        <v>0</v>
      </c>
      <c r="L242" s="61">
        <f>+'Combined Rate'!N337</f>
        <v>2.5000000000000001E-3</v>
      </c>
      <c r="M242" s="61">
        <f>+'Combined Rate'!O337</f>
        <v>2.5000000000000001E-3</v>
      </c>
      <c r="N242" s="61">
        <f>+'Combined Rate'!P337</f>
        <v>2E-3</v>
      </c>
      <c r="O242" s="61">
        <f>+'Combined Rate'!Q337</f>
        <v>0</v>
      </c>
      <c r="P242" s="61">
        <f>+'Combined Rate'!R337</f>
        <v>0</v>
      </c>
      <c r="Q242" s="61">
        <f>+'Combined Rate'!S337</f>
        <v>1E-3</v>
      </c>
      <c r="R242" s="61">
        <f>+'Combined Rate'!T337</f>
        <v>0</v>
      </c>
      <c r="S242" s="61">
        <f>+'Combined Rate'!U337</f>
        <v>0</v>
      </c>
      <c r="T242" s="61">
        <f>+'Combined Rate'!V337</f>
        <v>0</v>
      </c>
      <c r="U242" s="61">
        <f>+'Combined Rate'!W337</f>
        <v>0</v>
      </c>
      <c r="V242" s="88" t="e">
        <f>+#REF!</f>
        <v>#REF!</v>
      </c>
      <c r="W242" s="88" t="e">
        <f>+#REF!</f>
        <v>#REF!</v>
      </c>
      <c r="X242" s="88" t="e">
        <f>+#REF!</f>
        <v>#REF!</v>
      </c>
      <c r="Y242" s="88" t="e">
        <f>+#REF!</f>
        <v>#REF!</v>
      </c>
      <c r="Z242" s="88" t="e">
        <f>+#REF!</f>
        <v>#REF!</v>
      </c>
      <c r="AA242" s="88" t="e">
        <f>+#REF!</f>
        <v>#REF!</v>
      </c>
      <c r="AB242" s="88" t="e">
        <f>+#REF!</f>
        <v>#REF!</v>
      </c>
      <c r="AC242" s="88" t="e">
        <f>+#REF!</f>
        <v>#REF!</v>
      </c>
      <c r="AD242" s="88" t="e">
        <f>+#REF!</f>
        <v>#REF!</v>
      </c>
      <c r="AE242" s="89" t="e">
        <f>+#REF!</f>
        <v>#REF!</v>
      </c>
      <c r="AF242" s="89" t="e">
        <f>+#REF!</f>
        <v>#REF!</v>
      </c>
      <c r="AG242" s="89" t="e">
        <f>+#REF!</f>
        <v>#REF!</v>
      </c>
      <c r="AH242" s="88" t="e">
        <f>+#REF!</f>
        <v>#REF!</v>
      </c>
      <c r="AI242" s="88" t="e">
        <f>+#REF!</f>
        <v>#REF!</v>
      </c>
      <c r="AJ242" s="88" t="e">
        <f t="shared" si="3"/>
        <v>#REF!</v>
      </c>
    </row>
    <row r="243" spans="1:36" x14ac:dyDescent="0.2">
      <c r="A243" s="60" t="s">
        <v>904</v>
      </c>
      <c r="B243" s="22" t="s">
        <v>447</v>
      </c>
      <c r="C243" s="61">
        <f>+'Combined Rate'!E338</f>
        <v>4.8500000000000001E-2</v>
      </c>
      <c r="D243" s="61">
        <v>1.7500000000000002E-2</v>
      </c>
      <c r="E243" s="61">
        <f>+'Combined Rate'!G338</f>
        <v>0.01</v>
      </c>
      <c r="F243" s="61">
        <f>+'Combined Rate'!H338</f>
        <v>2.5000000000000001E-3</v>
      </c>
      <c r="G243" s="61">
        <f>+'Combined Rate'!I338</f>
        <v>2.5000000000000001E-3</v>
      </c>
      <c r="H243" s="61">
        <f>+'Combined Rate'!J338</f>
        <v>0</v>
      </c>
      <c r="I243" s="61">
        <f>+'Combined Rate'!K338</f>
        <v>3.0000000000000001E-3</v>
      </c>
      <c r="J243" s="61">
        <f>+'Combined Rate'!L338</f>
        <v>0</v>
      </c>
      <c r="K243" s="61">
        <f>+'Combined Rate'!M338</f>
        <v>0</v>
      </c>
      <c r="L243" s="61">
        <f>+'Combined Rate'!N338</f>
        <v>2.5000000000000001E-3</v>
      </c>
      <c r="M243" s="61">
        <f>+'Combined Rate'!O338</f>
        <v>2.5000000000000001E-3</v>
      </c>
      <c r="N243" s="61">
        <f>+'Combined Rate'!P338</f>
        <v>2E-3</v>
      </c>
      <c r="O243" s="61">
        <f>+'Combined Rate'!Q338</f>
        <v>0</v>
      </c>
      <c r="P243" s="61">
        <f>+'Combined Rate'!R338</f>
        <v>0</v>
      </c>
      <c r="Q243" s="61">
        <f>+'Combined Rate'!S338</f>
        <v>1E-3</v>
      </c>
      <c r="R243" s="61">
        <f>+'Combined Rate'!T338</f>
        <v>0</v>
      </c>
      <c r="S243" s="61">
        <f>+'Combined Rate'!U338</f>
        <v>0</v>
      </c>
      <c r="T243" s="61">
        <f>+'Combined Rate'!V338</f>
        <v>0</v>
      </c>
      <c r="U243" s="61">
        <f>+'Combined Rate'!W338</f>
        <v>0</v>
      </c>
      <c r="V243" s="88" t="e">
        <f>+#REF!</f>
        <v>#REF!</v>
      </c>
      <c r="W243" s="88" t="e">
        <f>+#REF!</f>
        <v>#REF!</v>
      </c>
      <c r="X243" s="88" t="e">
        <f>+#REF!</f>
        <v>#REF!</v>
      </c>
      <c r="Y243" s="88" t="e">
        <f>+#REF!</f>
        <v>#REF!</v>
      </c>
      <c r="Z243" s="88" t="e">
        <f>+#REF!</f>
        <v>#REF!</v>
      </c>
      <c r="AA243" s="88" t="e">
        <f>+#REF!</f>
        <v>#REF!</v>
      </c>
      <c r="AB243" s="88" t="e">
        <f>+#REF!</f>
        <v>#REF!</v>
      </c>
      <c r="AC243" s="88" t="e">
        <f>+#REF!</f>
        <v>#REF!</v>
      </c>
      <c r="AD243" s="88" t="e">
        <f>+#REF!</f>
        <v>#REF!</v>
      </c>
      <c r="AE243" s="89" t="e">
        <f>+#REF!</f>
        <v>#REF!</v>
      </c>
      <c r="AF243" s="89" t="e">
        <f>+#REF!</f>
        <v>#REF!</v>
      </c>
      <c r="AG243" s="89" t="e">
        <f>+#REF!</f>
        <v>#REF!</v>
      </c>
      <c r="AH243" s="88" t="e">
        <f>+#REF!</f>
        <v>#REF!</v>
      </c>
      <c r="AI243" s="88" t="e">
        <f>+#REF!</f>
        <v>#REF!</v>
      </c>
      <c r="AJ243" s="88" t="e">
        <f t="shared" si="3"/>
        <v>#REF!</v>
      </c>
    </row>
    <row r="244" spans="1:36" x14ac:dyDescent="0.2">
      <c r="A244" s="60" t="s">
        <v>905</v>
      </c>
      <c r="B244" s="22" t="s">
        <v>449</v>
      </c>
      <c r="C244" s="61">
        <f>+'Combined Rate'!E339</f>
        <v>4.8500000000000001E-2</v>
      </c>
      <c r="D244" s="61">
        <v>1.7500000000000002E-2</v>
      </c>
      <c r="E244" s="61">
        <f>+'Combined Rate'!G339</f>
        <v>0.01</v>
      </c>
      <c r="F244" s="61">
        <f>+'Combined Rate'!H339</f>
        <v>2.5000000000000001E-3</v>
      </c>
      <c r="G244" s="61">
        <f>+'Combined Rate'!I339</f>
        <v>2.5000000000000001E-3</v>
      </c>
      <c r="H244" s="61">
        <f>+'Combined Rate'!J339</f>
        <v>0</v>
      </c>
      <c r="I244" s="61">
        <f>+'Combined Rate'!K339</f>
        <v>3.0000000000000001E-3</v>
      </c>
      <c r="J244" s="61">
        <f>+'Combined Rate'!L339</f>
        <v>0</v>
      </c>
      <c r="K244" s="61">
        <f>+'Combined Rate'!M339</f>
        <v>0</v>
      </c>
      <c r="L244" s="61">
        <f>+'Combined Rate'!N339</f>
        <v>2.5000000000000001E-3</v>
      </c>
      <c r="M244" s="61">
        <f>+'Combined Rate'!O339</f>
        <v>2.5000000000000001E-3</v>
      </c>
      <c r="N244" s="61">
        <f>+'Combined Rate'!P339</f>
        <v>2E-3</v>
      </c>
      <c r="O244" s="61">
        <f>+'Combined Rate'!Q339</f>
        <v>0</v>
      </c>
      <c r="P244" s="61">
        <f>+'Combined Rate'!R339</f>
        <v>0</v>
      </c>
      <c r="Q244" s="61">
        <f>+'Combined Rate'!S339</f>
        <v>1E-3</v>
      </c>
      <c r="R244" s="61">
        <f>+'Combined Rate'!T339</f>
        <v>0</v>
      </c>
      <c r="S244" s="61">
        <f>+'Combined Rate'!U339</f>
        <v>0</v>
      </c>
      <c r="T244" s="61">
        <f>+'Combined Rate'!V339</f>
        <v>0</v>
      </c>
      <c r="U244" s="61">
        <f>+'Combined Rate'!W339</f>
        <v>0</v>
      </c>
      <c r="V244" s="88" t="e">
        <f>+#REF!</f>
        <v>#REF!</v>
      </c>
      <c r="W244" s="88" t="e">
        <f>+#REF!</f>
        <v>#REF!</v>
      </c>
      <c r="X244" s="88" t="e">
        <f>+#REF!</f>
        <v>#REF!</v>
      </c>
      <c r="Y244" s="88" t="e">
        <f>+#REF!</f>
        <v>#REF!</v>
      </c>
      <c r="Z244" s="88" t="e">
        <f>+#REF!</f>
        <v>#REF!</v>
      </c>
      <c r="AA244" s="88" t="e">
        <f>+#REF!</f>
        <v>#REF!</v>
      </c>
      <c r="AB244" s="88" t="e">
        <f>+#REF!</f>
        <v>#REF!</v>
      </c>
      <c r="AC244" s="88" t="e">
        <f>+#REF!</f>
        <v>#REF!</v>
      </c>
      <c r="AD244" s="88" t="e">
        <f>+#REF!</f>
        <v>#REF!</v>
      </c>
      <c r="AE244" s="89" t="e">
        <f>+#REF!</f>
        <v>#REF!</v>
      </c>
      <c r="AF244" s="89" t="e">
        <f>+#REF!</f>
        <v>#REF!</v>
      </c>
      <c r="AG244" s="89" t="e">
        <f>+#REF!</f>
        <v>#REF!</v>
      </c>
      <c r="AH244" s="88" t="e">
        <f>+#REF!</f>
        <v>#REF!</v>
      </c>
      <c r="AI244" s="88" t="e">
        <f>+#REF!</f>
        <v>#REF!</v>
      </c>
      <c r="AJ244" s="88" t="e">
        <f t="shared" si="3"/>
        <v>#REF!</v>
      </c>
    </row>
    <row r="245" spans="1:36" x14ac:dyDescent="0.2">
      <c r="A245" s="60" t="s">
        <v>906</v>
      </c>
      <c r="B245" s="22" t="s">
        <v>451</v>
      </c>
      <c r="C245" s="61">
        <f>+'Combined Rate'!E340</f>
        <v>4.8500000000000001E-2</v>
      </c>
      <c r="D245" s="61">
        <v>1.7500000000000002E-2</v>
      </c>
      <c r="E245" s="61">
        <f>+'Combined Rate'!G340</f>
        <v>0.01</v>
      </c>
      <c r="F245" s="61">
        <f>+'Combined Rate'!H340</f>
        <v>2.5000000000000001E-3</v>
      </c>
      <c r="G245" s="61">
        <f>+'Combined Rate'!I340</f>
        <v>2.5000000000000001E-3</v>
      </c>
      <c r="H245" s="61">
        <f>+'Combined Rate'!J340</f>
        <v>0</v>
      </c>
      <c r="I245" s="61">
        <f>+'Combined Rate'!K340</f>
        <v>3.0000000000000001E-3</v>
      </c>
      <c r="J245" s="61">
        <f>+'Combined Rate'!L340</f>
        <v>0</v>
      </c>
      <c r="K245" s="61">
        <f>+'Combined Rate'!M340</f>
        <v>0</v>
      </c>
      <c r="L245" s="61">
        <f>+'Combined Rate'!N340</f>
        <v>2.5000000000000001E-3</v>
      </c>
      <c r="M245" s="61">
        <f>+'Combined Rate'!O340</f>
        <v>2.5000000000000001E-3</v>
      </c>
      <c r="N245" s="61">
        <f>+'Combined Rate'!P340</f>
        <v>2E-3</v>
      </c>
      <c r="O245" s="61">
        <f>+'Combined Rate'!Q340</f>
        <v>0</v>
      </c>
      <c r="P245" s="61">
        <f>+'Combined Rate'!R340</f>
        <v>0</v>
      </c>
      <c r="Q245" s="61">
        <f>+'Combined Rate'!S340</f>
        <v>1E-3</v>
      </c>
      <c r="R245" s="61">
        <f>+'Combined Rate'!T340</f>
        <v>0</v>
      </c>
      <c r="S245" s="61">
        <f>+'Combined Rate'!U340</f>
        <v>0</v>
      </c>
      <c r="T245" s="61">
        <f>+'Combined Rate'!V340</f>
        <v>0</v>
      </c>
      <c r="U245" s="61">
        <f>+'Combined Rate'!W340</f>
        <v>0</v>
      </c>
      <c r="V245" s="88" t="e">
        <f>+#REF!</f>
        <v>#REF!</v>
      </c>
      <c r="W245" s="88" t="e">
        <f>+#REF!</f>
        <v>#REF!</v>
      </c>
      <c r="X245" s="88" t="e">
        <f>+#REF!</f>
        <v>#REF!</v>
      </c>
      <c r="Y245" s="88" t="e">
        <f>+#REF!</f>
        <v>#REF!</v>
      </c>
      <c r="Z245" s="88" t="e">
        <f>+#REF!</f>
        <v>#REF!</v>
      </c>
      <c r="AA245" s="88" t="e">
        <f>+#REF!</f>
        <v>#REF!</v>
      </c>
      <c r="AB245" s="88" t="e">
        <f>+#REF!</f>
        <v>#REF!</v>
      </c>
      <c r="AC245" s="88" t="e">
        <f>+#REF!</f>
        <v>#REF!</v>
      </c>
      <c r="AD245" s="88" t="e">
        <f>+#REF!</f>
        <v>#REF!</v>
      </c>
      <c r="AE245" s="89" t="e">
        <f>+#REF!</f>
        <v>#REF!</v>
      </c>
      <c r="AF245" s="89" t="e">
        <f>+#REF!</f>
        <v>#REF!</v>
      </c>
      <c r="AG245" s="89" t="e">
        <f>+#REF!</f>
        <v>#REF!</v>
      </c>
      <c r="AH245" s="88" t="e">
        <f>+#REF!</f>
        <v>#REF!</v>
      </c>
      <c r="AI245" s="88" t="e">
        <f>+#REF!</f>
        <v>#REF!</v>
      </c>
      <c r="AJ245" s="88" t="e">
        <f t="shared" si="3"/>
        <v>#REF!</v>
      </c>
    </row>
    <row r="246" spans="1:36" x14ac:dyDescent="0.2">
      <c r="A246" s="60" t="s">
        <v>907</v>
      </c>
      <c r="B246" s="22" t="s">
        <v>453</v>
      </c>
      <c r="C246" s="61">
        <f>+'Combined Rate'!E341</f>
        <v>4.8500000000000001E-2</v>
      </c>
      <c r="D246" s="61">
        <v>1.7500000000000002E-2</v>
      </c>
      <c r="E246" s="61">
        <f>+'Combined Rate'!G341</f>
        <v>0.01</v>
      </c>
      <c r="F246" s="61">
        <f>+'Combined Rate'!H341</f>
        <v>2.5000000000000001E-3</v>
      </c>
      <c r="G246" s="61">
        <f>+'Combined Rate'!I341</f>
        <v>2.5000000000000001E-3</v>
      </c>
      <c r="H246" s="61">
        <f>+'Combined Rate'!J341</f>
        <v>0</v>
      </c>
      <c r="I246" s="61">
        <f>+'Combined Rate'!K341</f>
        <v>3.0000000000000001E-3</v>
      </c>
      <c r="J246" s="61">
        <f>+'Combined Rate'!L341</f>
        <v>0</v>
      </c>
      <c r="K246" s="61">
        <f>+'Combined Rate'!M341</f>
        <v>0</v>
      </c>
      <c r="L246" s="61">
        <f>+'Combined Rate'!N341</f>
        <v>2.5000000000000001E-3</v>
      </c>
      <c r="M246" s="61">
        <f>+'Combined Rate'!O341</f>
        <v>2.5000000000000001E-3</v>
      </c>
      <c r="N246" s="61">
        <f>+'Combined Rate'!P341</f>
        <v>2E-3</v>
      </c>
      <c r="O246" s="61">
        <f>+'Combined Rate'!Q341</f>
        <v>0</v>
      </c>
      <c r="P246" s="61">
        <f>+'Combined Rate'!R341</f>
        <v>0</v>
      </c>
      <c r="Q246" s="61">
        <f>+'Combined Rate'!S341</f>
        <v>1E-3</v>
      </c>
      <c r="R246" s="61">
        <f>+'Combined Rate'!T341</f>
        <v>0</v>
      </c>
      <c r="S246" s="61">
        <f>+'Combined Rate'!U341</f>
        <v>0</v>
      </c>
      <c r="T246" s="61">
        <f>+'Combined Rate'!V341</f>
        <v>0</v>
      </c>
      <c r="U246" s="61">
        <f>+'Combined Rate'!W341</f>
        <v>0</v>
      </c>
      <c r="V246" s="88" t="e">
        <f>+#REF!</f>
        <v>#REF!</v>
      </c>
      <c r="W246" s="88" t="e">
        <f>+#REF!</f>
        <v>#REF!</v>
      </c>
      <c r="X246" s="88" t="e">
        <f>+#REF!</f>
        <v>#REF!</v>
      </c>
      <c r="Y246" s="88" t="e">
        <f>+#REF!</f>
        <v>#REF!</v>
      </c>
      <c r="Z246" s="88" t="e">
        <f>+#REF!</f>
        <v>#REF!</v>
      </c>
      <c r="AA246" s="88" t="e">
        <f>+#REF!</f>
        <v>#REF!</v>
      </c>
      <c r="AB246" s="88" t="e">
        <f>+#REF!</f>
        <v>#REF!</v>
      </c>
      <c r="AC246" s="88" t="e">
        <f>+#REF!</f>
        <v>#REF!</v>
      </c>
      <c r="AD246" s="88" t="e">
        <f>+#REF!</f>
        <v>#REF!</v>
      </c>
      <c r="AE246" s="89" t="e">
        <f>+#REF!</f>
        <v>#REF!</v>
      </c>
      <c r="AF246" s="89" t="e">
        <f>+#REF!</f>
        <v>#REF!</v>
      </c>
      <c r="AG246" s="89" t="e">
        <f>+#REF!</f>
        <v>#REF!</v>
      </c>
      <c r="AH246" s="88" t="e">
        <f>+#REF!</f>
        <v>#REF!</v>
      </c>
      <c r="AI246" s="88" t="e">
        <f>+#REF!</f>
        <v>#REF!</v>
      </c>
      <c r="AJ246" s="88" t="e">
        <f t="shared" si="3"/>
        <v>#REF!</v>
      </c>
    </row>
    <row r="247" spans="1:36" x14ac:dyDescent="0.2">
      <c r="A247" s="60" t="s">
        <v>908</v>
      </c>
      <c r="B247" s="22" t="s">
        <v>455</v>
      </c>
      <c r="C247" s="61">
        <f>+'Combined Rate'!E342</f>
        <v>4.8500000000000001E-2</v>
      </c>
      <c r="D247" s="61">
        <v>1.7500000000000002E-2</v>
      </c>
      <c r="E247" s="61">
        <f>+'Combined Rate'!G342</f>
        <v>0.01</v>
      </c>
      <c r="F247" s="61">
        <f>+'Combined Rate'!H342</f>
        <v>2.5000000000000001E-3</v>
      </c>
      <c r="G247" s="61">
        <f>+'Combined Rate'!I342</f>
        <v>2.5000000000000001E-3</v>
      </c>
      <c r="H247" s="61">
        <f>+'Combined Rate'!J342</f>
        <v>0</v>
      </c>
      <c r="I247" s="61">
        <f>+'Combined Rate'!K342</f>
        <v>3.0000000000000001E-3</v>
      </c>
      <c r="J247" s="61">
        <f>+'Combined Rate'!L342</f>
        <v>0</v>
      </c>
      <c r="K247" s="61">
        <f>+'Combined Rate'!M342</f>
        <v>0</v>
      </c>
      <c r="L247" s="61">
        <f>+'Combined Rate'!N342</f>
        <v>2.5000000000000001E-3</v>
      </c>
      <c r="M247" s="61">
        <f>+'Combined Rate'!O342</f>
        <v>2.5000000000000001E-3</v>
      </c>
      <c r="N247" s="61">
        <f>+'Combined Rate'!P342</f>
        <v>2E-3</v>
      </c>
      <c r="O247" s="61">
        <f>+'Combined Rate'!Q342</f>
        <v>0</v>
      </c>
      <c r="P247" s="61">
        <f>+'Combined Rate'!R342</f>
        <v>0</v>
      </c>
      <c r="Q247" s="61">
        <f>+'Combined Rate'!S342</f>
        <v>1E-3</v>
      </c>
      <c r="R247" s="61">
        <f>+'Combined Rate'!T342</f>
        <v>0</v>
      </c>
      <c r="S247" s="61">
        <f>+'Combined Rate'!U342</f>
        <v>0</v>
      </c>
      <c r="T247" s="61">
        <f>+'Combined Rate'!V342</f>
        <v>0</v>
      </c>
      <c r="U247" s="61">
        <f>+'Combined Rate'!W342</f>
        <v>0</v>
      </c>
      <c r="V247" s="88" t="e">
        <f>+#REF!</f>
        <v>#REF!</v>
      </c>
      <c r="W247" s="88" t="e">
        <f>+#REF!</f>
        <v>#REF!</v>
      </c>
      <c r="X247" s="88" t="e">
        <f>+#REF!</f>
        <v>#REF!</v>
      </c>
      <c r="Y247" s="88" t="e">
        <f>+#REF!</f>
        <v>#REF!</v>
      </c>
      <c r="Z247" s="88" t="e">
        <f>+#REF!</f>
        <v>#REF!</v>
      </c>
      <c r="AA247" s="88" t="e">
        <f>+#REF!</f>
        <v>#REF!</v>
      </c>
      <c r="AB247" s="88" t="e">
        <f>+#REF!</f>
        <v>#REF!</v>
      </c>
      <c r="AC247" s="88" t="e">
        <f>+#REF!</f>
        <v>#REF!</v>
      </c>
      <c r="AD247" s="88" t="e">
        <f>+#REF!</f>
        <v>#REF!</v>
      </c>
      <c r="AE247" s="89" t="e">
        <f>+#REF!</f>
        <v>#REF!</v>
      </c>
      <c r="AF247" s="89" t="e">
        <f>+#REF!</f>
        <v>#REF!</v>
      </c>
      <c r="AG247" s="89" t="e">
        <f>+#REF!</f>
        <v>#REF!</v>
      </c>
      <c r="AH247" s="88" t="e">
        <f>+#REF!</f>
        <v>#REF!</v>
      </c>
      <c r="AI247" s="88" t="e">
        <f>+#REF!</f>
        <v>#REF!</v>
      </c>
      <c r="AJ247" s="88" t="e">
        <f t="shared" si="3"/>
        <v>#REF!</v>
      </c>
    </row>
    <row r="248" spans="1:36" x14ac:dyDescent="0.2">
      <c r="A248" s="60" t="s">
        <v>909</v>
      </c>
      <c r="B248" s="22" t="s">
        <v>457</v>
      </c>
      <c r="C248" s="61">
        <f>+'Combined Rate'!E343</f>
        <v>4.8500000000000001E-2</v>
      </c>
      <c r="D248" s="61">
        <v>1.7500000000000002E-2</v>
      </c>
      <c r="E248" s="61">
        <f>+'Combined Rate'!G343</f>
        <v>0.01</v>
      </c>
      <c r="F248" s="61">
        <f>+'Combined Rate'!H343</f>
        <v>2.5000000000000001E-3</v>
      </c>
      <c r="G248" s="61">
        <f>+'Combined Rate'!I343</f>
        <v>2.5000000000000001E-3</v>
      </c>
      <c r="H248" s="61">
        <f>+'Combined Rate'!J343</f>
        <v>0</v>
      </c>
      <c r="I248" s="61">
        <f>+'Combined Rate'!K343</f>
        <v>3.0000000000000001E-3</v>
      </c>
      <c r="J248" s="61">
        <f>+'Combined Rate'!L343</f>
        <v>0</v>
      </c>
      <c r="K248" s="61">
        <f>+'Combined Rate'!M343</f>
        <v>0</v>
      </c>
      <c r="L248" s="61">
        <f>+'Combined Rate'!N343</f>
        <v>2.5000000000000001E-3</v>
      </c>
      <c r="M248" s="61">
        <f>+'Combined Rate'!O343</f>
        <v>2.5000000000000001E-3</v>
      </c>
      <c r="N248" s="61">
        <f>+'Combined Rate'!P343</f>
        <v>2E-3</v>
      </c>
      <c r="O248" s="61">
        <f>+'Combined Rate'!Q343</f>
        <v>0</v>
      </c>
      <c r="P248" s="61">
        <f>+'Combined Rate'!R343</f>
        <v>0</v>
      </c>
      <c r="Q248" s="61">
        <f>+'Combined Rate'!S343</f>
        <v>1E-3</v>
      </c>
      <c r="R248" s="61">
        <f>+'Combined Rate'!T343</f>
        <v>0</v>
      </c>
      <c r="S248" s="61">
        <f>+'Combined Rate'!U343</f>
        <v>0</v>
      </c>
      <c r="T248" s="61">
        <f>+'Combined Rate'!V343</f>
        <v>0</v>
      </c>
      <c r="U248" s="61">
        <f>+'Combined Rate'!W343</f>
        <v>0</v>
      </c>
      <c r="V248" s="88" t="e">
        <f>+#REF!</f>
        <v>#REF!</v>
      </c>
      <c r="W248" s="88" t="e">
        <f>+#REF!</f>
        <v>#REF!</v>
      </c>
      <c r="X248" s="88" t="e">
        <f>+#REF!</f>
        <v>#REF!</v>
      </c>
      <c r="Y248" s="88" t="e">
        <f>+#REF!</f>
        <v>#REF!</v>
      </c>
      <c r="Z248" s="88" t="e">
        <f>+#REF!</f>
        <v>#REF!</v>
      </c>
      <c r="AA248" s="88" t="e">
        <f>+#REF!</f>
        <v>#REF!</v>
      </c>
      <c r="AB248" s="88" t="e">
        <f>+#REF!</f>
        <v>#REF!</v>
      </c>
      <c r="AC248" s="88" t="e">
        <f>+#REF!</f>
        <v>#REF!</v>
      </c>
      <c r="AD248" s="88" t="e">
        <f>+#REF!</f>
        <v>#REF!</v>
      </c>
      <c r="AE248" s="89" t="e">
        <f>+#REF!</f>
        <v>#REF!</v>
      </c>
      <c r="AF248" s="89" t="e">
        <f>+#REF!</f>
        <v>#REF!</v>
      </c>
      <c r="AG248" s="89" t="e">
        <f>+#REF!</f>
        <v>#REF!</v>
      </c>
      <c r="AH248" s="88" t="e">
        <f>+#REF!</f>
        <v>#REF!</v>
      </c>
      <c r="AI248" s="88" t="e">
        <f>+#REF!</f>
        <v>#REF!</v>
      </c>
      <c r="AJ248" s="88" t="e">
        <f t="shared" si="3"/>
        <v>#REF!</v>
      </c>
    </row>
    <row r="249" spans="1:36" x14ac:dyDescent="0.2">
      <c r="A249" s="60" t="s">
        <v>910</v>
      </c>
      <c r="B249" s="22" t="s">
        <v>459</v>
      </c>
      <c r="C249" s="61">
        <f>+'Combined Rate'!E344</f>
        <v>4.8500000000000001E-2</v>
      </c>
      <c r="D249" s="61">
        <v>1.7500000000000002E-2</v>
      </c>
      <c r="E249" s="61">
        <f>+'Combined Rate'!G344</f>
        <v>0.01</v>
      </c>
      <c r="F249" s="61">
        <f>+'Combined Rate'!H344</f>
        <v>2.5000000000000001E-3</v>
      </c>
      <c r="G249" s="61">
        <f>+'Combined Rate'!I344</f>
        <v>2.5000000000000001E-3</v>
      </c>
      <c r="H249" s="61">
        <f>+'Combined Rate'!J344</f>
        <v>0</v>
      </c>
      <c r="I249" s="61">
        <f>+'Combined Rate'!K344</f>
        <v>3.0000000000000001E-3</v>
      </c>
      <c r="J249" s="61">
        <f>+'Combined Rate'!L344</f>
        <v>0</v>
      </c>
      <c r="K249" s="61">
        <f>+'Combined Rate'!M344</f>
        <v>0</v>
      </c>
      <c r="L249" s="61">
        <f>+'Combined Rate'!N344</f>
        <v>2.5000000000000001E-3</v>
      </c>
      <c r="M249" s="61">
        <f>+'Combined Rate'!O344</f>
        <v>2.5000000000000001E-3</v>
      </c>
      <c r="N249" s="61">
        <f>+'Combined Rate'!P344</f>
        <v>2E-3</v>
      </c>
      <c r="O249" s="61">
        <f>+'Combined Rate'!Q344</f>
        <v>0</v>
      </c>
      <c r="P249" s="61">
        <f>+'Combined Rate'!R344</f>
        <v>0</v>
      </c>
      <c r="Q249" s="61">
        <f>+'Combined Rate'!S344</f>
        <v>0</v>
      </c>
      <c r="R249" s="61">
        <f>+'Combined Rate'!T344</f>
        <v>0</v>
      </c>
      <c r="S249" s="61">
        <f>+'Combined Rate'!U344</f>
        <v>0</v>
      </c>
      <c r="T249" s="61">
        <f>+'Combined Rate'!V344</f>
        <v>0</v>
      </c>
      <c r="U249" s="61">
        <f>+'Combined Rate'!W344</f>
        <v>0</v>
      </c>
      <c r="V249" s="88" t="e">
        <f>+#REF!</f>
        <v>#REF!</v>
      </c>
      <c r="W249" s="88" t="e">
        <f>+#REF!</f>
        <v>#REF!</v>
      </c>
      <c r="X249" s="88" t="e">
        <f>+#REF!</f>
        <v>#REF!</v>
      </c>
      <c r="Y249" s="88" t="e">
        <f>+#REF!</f>
        <v>#REF!</v>
      </c>
      <c r="Z249" s="88" t="e">
        <f>+#REF!</f>
        <v>#REF!</v>
      </c>
      <c r="AA249" s="88" t="e">
        <f>+#REF!</f>
        <v>#REF!</v>
      </c>
      <c r="AB249" s="88" t="e">
        <f>+#REF!</f>
        <v>#REF!</v>
      </c>
      <c r="AC249" s="88" t="e">
        <f>+#REF!</f>
        <v>#REF!</v>
      </c>
      <c r="AD249" s="88" t="e">
        <f>+#REF!</f>
        <v>#REF!</v>
      </c>
      <c r="AE249" s="89" t="e">
        <f>+#REF!</f>
        <v>#REF!</v>
      </c>
      <c r="AF249" s="89" t="e">
        <f>+#REF!</f>
        <v>#REF!</v>
      </c>
      <c r="AG249" s="89" t="e">
        <f>+#REF!</f>
        <v>#REF!</v>
      </c>
      <c r="AH249" s="88" t="e">
        <f>+#REF!</f>
        <v>#REF!</v>
      </c>
      <c r="AI249" s="88" t="e">
        <f>+#REF!</f>
        <v>#REF!</v>
      </c>
      <c r="AJ249" s="88" t="e">
        <f t="shared" si="3"/>
        <v>#REF!</v>
      </c>
    </row>
    <row r="250" spans="1:36" x14ac:dyDescent="0.2">
      <c r="A250" s="60" t="s">
        <v>911</v>
      </c>
      <c r="B250" s="22" t="s">
        <v>461</v>
      </c>
      <c r="C250" s="61">
        <f>+'Combined Rate'!E345</f>
        <v>4.8500000000000001E-2</v>
      </c>
      <c r="D250" s="61">
        <v>1.7500000000000002E-2</v>
      </c>
      <c r="E250" s="61">
        <f>+'Combined Rate'!G345</f>
        <v>0.01</v>
      </c>
      <c r="F250" s="61">
        <f>+'Combined Rate'!H345</f>
        <v>2.5000000000000001E-3</v>
      </c>
      <c r="G250" s="61">
        <f>+'Combined Rate'!I345</f>
        <v>2.5000000000000001E-3</v>
      </c>
      <c r="H250" s="61">
        <f>+'Combined Rate'!J345</f>
        <v>0</v>
      </c>
      <c r="I250" s="61">
        <f>+'Combined Rate'!K345</f>
        <v>3.0000000000000001E-3</v>
      </c>
      <c r="J250" s="61">
        <f>+'Combined Rate'!L345</f>
        <v>0</v>
      </c>
      <c r="K250" s="61">
        <f>+'Combined Rate'!M345</f>
        <v>0</v>
      </c>
      <c r="L250" s="61">
        <f>+'Combined Rate'!N345</f>
        <v>2.5000000000000001E-3</v>
      </c>
      <c r="M250" s="61">
        <f>+'Combined Rate'!O345</f>
        <v>2.5000000000000001E-3</v>
      </c>
      <c r="N250" s="61">
        <f>+'Combined Rate'!P345</f>
        <v>2E-3</v>
      </c>
      <c r="O250" s="61">
        <f>+'Combined Rate'!Q345</f>
        <v>0</v>
      </c>
      <c r="P250" s="61">
        <f>+'Combined Rate'!R345</f>
        <v>0</v>
      </c>
      <c r="Q250" s="61">
        <f>+'Combined Rate'!S345</f>
        <v>1E-3</v>
      </c>
      <c r="R250" s="61">
        <f>+'Combined Rate'!T345</f>
        <v>0</v>
      </c>
      <c r="S250" s="61">
        <f>+'Combined Rate'!U345</f>
        <v>0</v>
      </c>
      <c r="T250" s="61">
        <f>+'Combined Rate'!V345</f>
        <v>0</v>
      </c>
      <c r="U250" s="61">
        <f>+'Combined Rate'!W345</f>
        <v>0</v>
      </c>
      <c r="V250" s="88" t="e">
        <f>+#REF!</f>
        <v>#REF!</v>
      </c>
      <c r="W250" s="88" t="e">
        <f>+#REF!</f>
        <v>#REF!</v>
      </c>
      <c r="X250" s="88" t="e">
        <f>+#REF!</f>
        <v>#REF!</v>
      </c>
      <c r="Y250" s="88" t="e">
        <f>+#REF!</f>
        <v>#REF!</v>
      </c>
      <c r="Z250" s="88" t="e">
        <f>+#REF!</f>
        <v>#REF!</v>
      </c>
      <c r="AA250" s="88" t="e">
        <f>+#REF!</f>
        <v>#REF!</v>
      </c>
      <c r="AB250" s="88" t="e">
        <f>+#REF!</f>
        <v>#REF!</v>
      </c>
      <c r="AC250" s="88" t="e">
        <f>+#REF!</f>
        <v>#REF!</v>
      </c>
      <c r="AD250" s="88" t="e">
        <f>+#REF!</f>
        <v>#REF!</v>
      </c>
      <c r="AE250" s="89" t="e">
        <f>+#REF!</f>
        <v>#REF!</v>
      </c>
      <c r="AF250" s="89" t="e">
        <f>+#REF!</f>
        <v>#REF!</v>
      </c>
      <c r="AG250" s="89" t="e">
        <f>+#REF!</f>
        <v>#REF!</v>
      </c>
      <c r="AH250" s="88" t="e">
        <f>+#REF!</f>
        <v>#REF!</v>
      </c>
      <c r="AI250" s="88" t="e">
        <f>+#REF!</f>
        <v>#REF!</v>
      </c>
      <c r="AJ250" s="88" t="e">
        <f t="shared" si="3"/>
        <v>#REF!</v>
      </c>
    </row>
    <row r="251" spans="1:36" x14ac:dyDescent="0.2">
      <c r="A251" s="60" t="s">
        <v>912</v>
      </c>
      <c r="B251" s="22" t="s">
        <v>4</v>
      </c>
      <c r="C251" s="61">
        <f>+'Combined Rate'!E346</f>
        <v>4.8500000000000001E-2</v>
      </c>
      <c r="D251" s="61">
        <v>1.7500000000000002E-2</v>
      </c>
      <c r="E251" s="61">
        <f>+'Combined Rate'!G346</f>
        <v>0.01</v>
      </c>
      <c r="F251" s="61">
        <f>+'Combined Rate'!H346</f>
        <v>2.5000000000000001E-3</v>
      </c>
      <c r="G251" s="61">
        <f>+'Combined Rate'!I346</f>
        <v>2.5000000000000001E-3</v>
      </c>
      <c r="H251" s="61">
        <f>+'Combined Rate'!J346</f>
        <v>0</v>
      </c>
      <c r="I251" s="61">
        <f>+'Combined Rate'!K346</f>
        <v>3.0000000000000001E-3</v>
      </c>
      <c r="J251" s="61">
        <f>+'Combined Rate'!L346</f>
        <v>0</v>
      </c>
      <c r="K251" s="61">
        <f>+'Combined Rate'!M346</f>
        <v>0</v>
      </c>
      <c r="L251" s="61">
        <f>+'Combined Rate'!N346</f>
        <v>2.5000000000000001E-3</v>
      </c>
      <c r="M251" s="61">
        <f>+'Combined Rate'!O346</f>
        <v>2.5000000000000001E-3</v>
      </c>
      <c r="N251" s="61">
        <f>+'Combined Rate'!P346</f>
        <v>2E-3</v>
      </c>
      <c r="O251" s="61">
        <f>+'Combined Rate'!Q346</f>
        <v>0</v>
      </c>
      <c r="P251" s="61">
        <f>+'Combined Rate'!R346</f>
        <v>0</v>
      </c>
      <c r="Q251" s="61">
        <f>+'Combined Rate'!S346</f>
        <v>1E-3</v>
      </c>
      <c r="R251" s="61">
        <f>+'Combined Rate'!T346</f>
        <v>0</v>
      </c>
      <c r="S251" s="61">
        <f>+'Combined Rate'!U346</f>
        <v>0</v>
      </c>
      <c r="T251" s="61">
        <f>+'Combined Rate'!V346</f>
        <v>0</v>
      </c>
      <c r="U251" s="61">
        <f>+'Combined Rate'!W346</f>
        <v>0</v>
      </c>
      <c r="V251" s="88" t="e">
        <f>+#REF!</f>
        <v>#REF!</v>
      </c>
      <c r="W251" s="88" t="e">
        <f>+#REF!</f>
        <v>#REF!</v>
      </c>
      <c r="X251" s="88" t="e">
        <f>+#REF!</f>
        <v>#REF!</v>
      </c>
      <c r="Y251" s="88" t="e">
        <f>+#REF!</f>
        <v>#REF!</v>
      </c>
      <c r="Z251" s="88" t="e">
        <f>+#REF!</f>
        <v>#REF!</v>
      </c>
      <c r="AA251" s="88" t="e">
        <f>+#REF!</f>
        <v>#REF!</v>
      </c>
      <c r="AB251" s="88" t="e">
        <f>+#REF!</f>
        <v>#REF!</v>
      </c>
      <c r="AC251" s="88" t="e">
        <f>+#REF!</f>
        <v>#REF!</v>
      </c>
      <c r="AD251" s="88" t="e">
        <f>+#REF!</f>
        <v>#REF!</v>
      </c>
      <c r="AE251" s="89" t="e">
        <f>+#REF!</f>
        <v>#REF!</v>
      </c>
      <c r="AF251" s="89" t="e">
        <f>+#REF!</f>
        <v>#REF!</v>
      </c>
      <c r="AG251" s="89" t="e">
        <f>+#REF!</f>
        <v>#REF!</v>
      </c>
      <c r="AH251" s="88" t="e">
        <f>+#REF!</f>
        <v>#REF!</v>
      </c>
      <c r="AI251" s="88" t="e">
        <f>+#REF!</f>
        <v>#REF!</v>
      </c>
      <c r="AJ251" s="88" t="e">
        <f t="shared" si="3"/>
        <v>#REF!</v>
      </c>
    </row>
    <row r="252" spans="1:36" x14ac:dyDescent="0.2">
      <c r="A252" s="60" t="s">
        <v>913</v>
      </c>
      <c r="B252" s="22" t="s">
        <v>463</v>
      </c>
      <c r="C252" s="61">
        <f>+'Combined Rate'!E347</f>
        <v>4.8500000000000001E-2</v>
      </c>
      <c r="D252" s="61">
        <v>1.7500000000000002E-2</v>
      </c>
      <c r="E252" s="61">
        <f>+'Combined Rate'!G347</f>
        <v>0.01</v>
      </c>
      <c r="F252" s="61">
        <f>+'Combined Rate'!H347</f>
        <v>2.5000000000000001E-3</v>
      </c>
      <c r="G252" s="61">
        <f>+'Combined Rate'!I347</f>
        <v>2.5000000000000001E-3</v>
      </c>
      <c r="H252" s="61">
        <f>+'Combined Rate'!J347</f>
        <v>0</v>
      </c>
      <c r="I252" s="61">
        <f>+'Combined Rate'!K347</f>
        <v>3.0000000000000001E-3</v>
      </c>
      <c r="J252" s="61">
        <f>+'Combined Rate'!L347</f>
        <v>0</v>
      </c>
      <c r="K252" s="61">
        <f>+'Combined Rate'!M347</f>
        <v>0</v>
      </c>
      <c r="L252" s="61">
        <f>+'Combined Rate'!N347</f>
        <v>2.5000000000000001E-3</v>
      </c>
      <c r="M252" s="61">
        <f>+'Combined Rate'!O347</f>
        <v>2.5000000000000001E-3</v>
      </c>
      <c r="N252" s="61">
        <f>+'Combined Rate'!P347</f>
        <v>2E-3</v>
      </c>
      <c r="O252" s="61">
        <f>+'Combined Rate'!Q347</f>
        <v>0</v>
      </c>
      <c r="P252" s="61">
        <f>+'Combined Rate'!R347</f>
        <v>0</v>
      </c>
      <c r="Q252" s="61">
        <f>+'Combined Rate'!S347</f>
        <v>1E-3</v>
      </c>
      <c r="R252" s="61">
        <f>+'Combined Rate'!T347</f>
        <v>0</v>
      </c>
      <c r="S252" s="61">
        <f>+'Combined Rate'!U347</f>
        <v>0</v>
      </c>
      <c r="T252" s="61">
        <f>+'Combined Rate'!V347</f>
        <v>0</v>
      </c>
      <c r="U252" s="61">
        <f>+'Combined Rate'!W347</f>
        <v>0</v>
      </c>
      <c r="V252" s="88" t="e">
        <f>+#REF!</f>
        <v>#REF!</v>
      </c>
      <c r="W252" s="88" t="e">
        <f>+#REF!</f>
        <v>#REF!</v>
      </c>
      <c r="X252" s="88" t="e">
        <f>+#REF!</f>
        <v>#REF!</v>
      </c>
      <c r="Y252" s="88" t="e">
        <f>+#REF!</f>
        <v>#REF!</v>
      </c>
      <c r="Z252" s="88" t="e">
        <f>+#REF!</f>
        <v>#REF!</v>
      </c>
      <c r="AA252" s="88" t="e">
        <f>+#REF!</f>
        <v>#REF!</v>
      </c>
      <c r="AB252" s="88" t="e">
        <f>+#REF!</f>
        <v>#REF!</v>
      </c>
      <c r="AC252" s="88" t="e">
        <f>+#REF!</f>
        <v>#REF!</v>
      </c>
      <c r="AD252" s="88" t="e">
        <f>+#REF!</f>
        <v>#REF!</v>
      </c>
      <c r="AE252" s="89" t="e">
        <f>+#REF!</f>
        <v>#REF!</v>
      </c>
      <c r="AF252" s="89" t="e">
        <f>+#REF!</f>
        <v>#REF!</v>
      </c>
      <c r="AG252" s="89" t="e">
        <f>+#REF!</f>
        <v>#REF!</v>
      </c>
      <c r="AH252" s="88" t="e">
        <f>+#REF!</f>
        <v>#REF!</v>
      </c>
      <c r="AI252" s="88" t="e">
        <f>+#REF!</f>
        <v>#REF!</v>
      </c>
      <c r="AJ252" s="88" t="e">
        <f t="shared" si="3"/>
        <v>#REF!</v>
      </c>
    </row>
    <row r="253" spans="1:36" x14ac:dyDescent="0.2">
      <c r="A253" s="60" t="s">
        <v>914</v>
      </c>
      <c r="B253" s="22" t="s">
        <v>465</v>
      </c>
      <c r="C253" s="61">
        <f>+'Combined Rate'!E348</f>
        <v>4.8500000000000001E-2</v>
      </c>
      <c r="D253" s="61">
        <v>1.7500000000000002E-2</v>
      </c>
      <c r="E253" s="61">
        <f>+'Combined Rate'!G348</f>
        <v>0.01</v>
      </c>
      <c r="F253" s="61">
        <f>+'Combined Rate'!H348</f>
        <v>2.5000000000000001E-3</v>
      </c>
      <c r="G253" s="61">
        <f>+'Combined Rate'!I348</f>
        <v>2.5000000000000001E-3</v>
      </c>
      <c r="H253" s="61">
        <f>+'Combined Rate'!J348</f>
        <v>0</v>
      </c>
      <c r="I253" s="61">
        <f>+'Combined Rate'!K348</f>
        <v>3.0000000000000001E-3</v>
      </c>
      <c r="J253" s="61">
        <f>+'Combined Rate'!L348</f>
        <v>0</v>
      </c>
      <c r="K253" s="61">
        <f>+'Combined Rate'!M348</f>
        <v>0</v>
      </c>
      <c r="L253" s="61">
        <f>+'Combined Rate'!N348</f>
        <v>2.5000000000000001E-3</v>
      </c>
      <c r="M253" s="61">
        <f>+'Combined Rate'!O348</f>
        <v>2.5000000000000001E-3</v>
      </c>
      <c r="N253" s="61">
        <f>+'Combined Rate'!P348</f>
        <v>2E-3</v>
      </c>
      <c r="O253" s="61">
        <f>+'Combined Rate'!Q348</f>
        <v>0</v>
      </c>
      <c r="P253" s="61">
        <f>+'Combined Rate'!R348</f>
        <v>0</v>
      </c>
      <c r="Q253" s="61">
        <f>+'Combined Rate'!S348</f>
        <v>1E-3</v>
      </c>
      <c r="R253" s="61">
        <f>+'Combined Rate'!T348</f>
        <v>0</v>
      </c>
      <c r="S253" s="61">
        <f>+'Combined Rate'!U348</f>
        <v>0</v>
      </c>
      <c r="T253" s="61">
        <f>+'Combined Rate'!V348</f>
        <v>0</v>
      </c>
      <c r="U253" s="61">
        <f>+'Combined Rate'!W348</f>
        <v>0</v>
      </c>
      <c r="V253" s="88" t="e">
        <f>+#REF!</f>
        <v>#REF!</v>
      </c>
      <c r="W253" s="88" t="e">
        <f>+#REF!</f>
        <v>#REF!</v>
      </c>
      <c r="X253" s="88" t="e">
        <f>+#REF!</f>
        <v>#REF!</v>
      </c>
      <c r="Y253" s="88" t="e">
        <f>+#REF!</f>
        <v>#REF!</v>
      </c>
      <c r="Z253" s="88" t="e">
        <f>+#REF!</f>
        <v>#REF!</v>
      </c>
      <c r="AA253" s="88" t="e">
        <f>+#REF!</f>
        <v>#REF!</v>
      </c>
      <c r="AB253" s="88" t="e">
        <f>+#REF!</f>
        <v>#REF!</v>
      </c>
      <c r="AC253" s="88" t="e">
        <f>+#REF!</f>
        <v>#REF!</v>
      </c>
      <c r="AD253" s="88" t="e">
        <f>+#REF!</f>
        <v>#REF!</v>
      </c>
      <c r="AE253" s="89" t="e">
        <f>+#REF!</f>
        <v>#REF!</v>
      </c>
      <c r="AF253" s="89" t="e">
        <f>+#REF!</f>
        <v>#REF!</v>
      </c>
      <c r="AG253" s="89" t="e">
        <f>+#REF!</f>
        <v>#REF!</v>
      </c>
      <c r="AH253" s="88" t="e">
        <f>+#REF!</f>
        <v>#REF!</v>
      </c>
      <c r="AI253" s="88" t="e">
        <f>+#REF!</f>
        <v>#REF!</v>
      </c>
      <c r="AJ253" s="88" t="e">
        <f t="shared" si="3"/>
        <v>#REF!</v>
      </c>
    </row>
    <row r="254" spans="1:36" x14ac:dyDescent="0.2">
      <c r="A254" s="60" t="s">
        <v>915</v>
      </c>
      <c r="B254" s="22" t="s">
        <v>467</v>
      </c>
      <c r="C254" s="61">
        <f>+'Combined Rate'!E350</f>
        <v>4.8500000000000001E-2</v>
      </c>
      <c r="D254" s="61">
        <v>1.7500000000000002E-2</v>
      </c>
      <c r="E254" s="61">
        <f>+'Combined Rate'!G350</f>
        <v>0.01</v>
      </c>
      <c r="F254" s="61">
        <f>+'Combined Rate'!H350</f>
        <v>2.5000000000000001E-3</v>
      </c>
      <c r="G254" s="61">
        <f>+'Combined Rate'!I350</f>
        <v>2.5000000000000001E-3</v>
      </c>
      <c r="H254" s="61">
        <f>+'Combined Rate'!J350</f>
        <v>0</v>
      </c>
      <c r="I254" s="61">
        <f>+'Combined Rate'!K350</f>
        <v>3.0000000000000001E-3</v>
      </c>
      <c r="J254" s="61">
        <f>+'Combined Rate'!L350</f>
        <v>0</v>
      </c>
      <c r="K254" s="61">
        <f>+'Combined Rate'!M350</f>
        <v>0</v>
      </c>
      <c r="L254" s="61">
        <f>+'Combined Rate'!N350</f>
        <v>2.5000000000000001E-3</v>
      </c>
      <c r="M254" s="61">
        <f>+'Combined Rate'!O350</f>
        <v>2.5000000000000001E-3</v>
      </c>
      <c r="N254" s="61">
        <f>+'Combined Rate'!P350</f>
        <v>2E-3</v>
      </c>
      <c r="O254" s="61">
        <f>+'Combined Rate'!Q350</f>
        <v>0</v>
      </c>
      <c r="P254" s="61">
        <f>+'Combined Rate'!R350</f>
        <v>0</v>
      </c>
      <c r="Q254" s="61">
        <f>+'Combined Rate'!S350</f>
        <v>1E-3</v>
      </c>
      <c r="R254" s="61">
        <f>+'Combined Rate'!T350</f>
        <v>0</v>
      </c>
      <c r="S254" s="61">
        <f>+'Combined Rate'!U350</f>
        <v>0</v>
      </c>
      <c r="T254" s="61">
        <f>+'Combined Rate'!V350</f>
        <v>0</v>
      </c>
      <c r="U254" s="61">
        <f>+'Combined Rate'!W350</f>
        <v>0</v>
      </c>
      <c r="V254" s="88" t="e">
        <f>+#REF!</f>
        <v>#REF!</v>
      </c>
      <c r="W254" s="88" t="e">
        <f>+#REF!</f>
        <v>#REF!</v>
      </c>
      <c r="X254" s="88" t="e">
        <f>+#REF!</f>
        <v>#REF!</v>
      </c>
      <c r="Y254" s="88" t="e">
        <f>+#REF!</f>
        <v>#REF!</v>
      </c>
      <c r="Z254" s="88" t="e">
        <f>+#REF!</f>
        <v>#REF!</v>
      </c>
      <c r="AA254" s="88" t="e">
        <f>+#REF!</f>
        <v>#REF!</v>
      </c>
      <c r="AB254" s="88" t="e">
        <f>+#REF!</f>
        <v>#REF!</v>
      </c>
      <c r="AC254" s="88" t="e">
        <f>+#REF!</f>
        <v>#REF!</v>
      </c>
      <c r="AD254" s="88" t="e">
        <f>+#REF!</f>
        <v>#REF!</v>
      </c>
      <c r="AE254" s="89" t="e">
        <f>+#REF!</f>
        <v>#REF!</v>
      </c>
      <c r="AF254" s="89" t="e">
        <f>+#REF!</f>
        <v>#REF!</v>
      </c>
      <c r="AG254" s="89" t="e">
        <f>+#REF!</f>
        <v>#REF!</v>
      </c>
      <c r="AH254" s="88" t="e">
        <f>+#REF!</f>
        <v>#REF!</v>
      </c>
      <c r="AI254" s="88" t="e">
        <f>+#REF!</f>
        <v>#REF!</v>
      </c>
      <c r="AJ254" s="88" t="e">
        <f t="shared" si="3"/>
        <v>#REF!</v>
      </c>
    </row>
    <row r="255" spans="1:36" x14ac:dyDescent="0.2">
      <c r="A255" s="60" t="s">
        <v>916</v>
      </c>
      <c r="B255" s="22" t="s">
        <v>469</v>
      </c>
      <c r="C255" s="61">
        <f>+'Combined Rate'!E351</f>
        <v>4.8500000000000001E-2</v>
      </c>
      <c r="D255" s="61">
        <v>1.7500000000000002E-2</v>
      </c>
      <c r="E255" s="61">
        <f>+'Combined Rate'!G351</f>
        <v>0.01</v>
      </c>
      <c r="F255" s="61">
        <f>+'Combined Rate'!H351</f>
        <v>2.5000000000000001E-3</v>
      </c>
      <c r="G255" s="61">
        <f>+'Combined Rate'!I351</f>
        <v>2.5000000000000001E-3</v>
      </c>
      <c r="H255" s="61">
        <f>+'Combined Rate'!J351</f>
        <v>0</v>
      </c>
      <c r="I255" s="61">
        <f>+'Combined Rate'!K351</f>
        <v>3.0000000000000001E-3</v>
      </c>
      <c r="J255" s="61">
        <f>+'Combined Rate'!L351</f>
        <v>0</v>
      </c>
      <c r="K255" s="61">
        <f>+'Combined Rate'!M351</f>
        <v>0</v>
      </c>
      <c r="L255" s="61">
        <f>+'Combined Rate'!N351</f>
        <v>2.5000000000000001E-3</v>
      </c>
      <c r="M255" s="61">
        <f>+'Combined Rate'!O351</f>
        <v>2.5000000000000001E-3</v>
      </c>
      <c r="N255" s="61">
        <f>+'Combined Rate'!P351</f>
        <v>2E-3</v>
      </c>
      <c r="O255" s="61">
        <f>+'Combined Rate'!Q351</f>
        <v>0</v>
      </c>
      <c r="P255" s="61">
        <f>+'Combined Rate'!R351</f>
        <v>0</v>
      </c>
      <c r="Q255" s="61">
        <f>+'Combined Rate'!S351</f>
        <v>1E-3</v>
      </c>
      <c r="R255" s="61">
        <f>+'Combined Rate'!T351</f>
        <v>0</v>
      </c>
      <c r="S255" s="61">
        <f>+'Combined Rate'!U351</f>
        <v>0</v>
      </c>
      <c r="T255" s="61">
        <f>+'Combined Rate'!V351</f>
        <v>0</v>
      </c>
      <c r="U255" s="61">
        <f>+'Combined Rate'!W351</f>
        <v>0</v>
      </c>
      <c r="V255" s="88" t="e">
        <f>+#REF!</f>
        <v>#REF!</v>
      </c>
      <c r="W255" s="88" t="e">
        <f>+#REF!</f>
        <v>#REF!</v>
      </c>
      <c r="X255" s="88" t="e">
        <f>+#REF!</f>
        <v>#REF!</v>
      </c>
      <c r="Y255" s="88" t="e">
        <f>+#REF!</f>
        <v>#REF!</v>
      </c>
      <c r="Z255" s="88" t="e">
        <f>+#REF!</f>
        <v>#REF!</v>
      </c>
      <c r="AA255" s="88" t="e">
        <f>+#REF!</f>
        <v>#REF!</v>
      </c>
      <c r="AB255" s="88" t="e">
        <f>+#REF!</f>
        <v>#REF!</v>
      </c>
      <c r="AC255" s="88" t="e">
        <f>+#REF!</f>
        <v>#REF!</v>
      </c>
      <c r="AD255" s="88" t="e">
        <f>+#REF!</f>
        <v>#REF!</v>
      </c>
      <c r="AE255" s="89" t="e">
        <f>+#REF!</f>
        <v>#REF!</v>
      </c>
      <c r="AF255" s="89" t="e">
        <f>+#REF!</f>
        <v>#REF!</v>
      </c>
      <c r="AG255" s="89" t="e">
        <f>+#REF!</f>
        <v>#REF!</v>
      </c>
      <c r="AH255" s="88" t="e">
        <f>+#REF!</f>
        <v>#REF!</v>
      </c>
      <c r="AI255" s="88" t="e">
        <f>+#REF!</f>
        <v>#REF!</v>
      </c>
      <c r="AJ255" s="88" t="e">
        <f t="shared" si="3"/>
        <v>#REF!</v>
      </c>
    </row>
    <row r="256" spans="1:36" x14ac:dyDescent="0.2">
      <c r="A256" s="60" t="s">
        <v>917</v>
      </c>
      <c r="B256" s="22" t="s">
        <v>478</v>
      </c>
      <c r="C256" s="61">
        <f>+'Combined Rate'!E352</f>
        <v>4.8500000000000001E-2</v>
      </c>
      <c r="D256" s="61">
        <v>1.7500000000000002E-2</v>
      </c>
      <c r="E256" s="61">
        <f>+'Combined Rate'!G352</f>
        <v>0.01</v>
      </c>
      <c r="F256" s="61">
        <f>+'Combined Rate'!H352</f>
        <v>2.5000000000000001E-3</v>
      </c>
      <c r="G256" s="61">
        <f>+'Combined Rate'!I352</f>
        <v>2.5000000000000001E-3</v>
      </c>
      <c r="H256" s="61">
        <f>+'Combined Rate'!J352</f>
        <v>0</v>
      </c>
      <c r="I256" s="61">
        <f>+'Combined Rate'!K352</f>
        <v>3.0000000000000001E-3</v>
      </c>
      <c r="J256" s="61">
        <f>+'Combined Rate'!L352</f>
        <v>0</v>
      </c>
      <c r="K256" s="61">
        <f>+'Combined Rate'!M352</f>
        <v>0</v>
      </c>
      <c r="L256" s="61">
        <f>+'Combined Rate'!N352</f>
        <v>2.5000000000000001E-3</v>
      </c>
      <c r="M256" s="61">
        <f>+'Combined Rate'!O352</f>
        <v>2.5000000000000001E-3</v>
      </c>
      <c r="N256" s="61">
        <f>+'Combined Rate'!P352</f>
        <v>2E-3</v>
      </c>
      <c r="O256" s="61">
        <f>+'Combined Rate'!Q352</f>
        <v>0</v>
      </c>
      <c r="P256" s="61">
        <f>+'Combined Rate'!R352</f>
        <v>0</v>
      </c>
      <c r="Q256" s="61">
        <f>+'Combined Rate'!S352</f>
        <v>1E-3</v>
      </c>
      <c r="R256" s="61">
        <f>+'Combined Rate'!T352</f>
        <v>0</v>
      </c>
      <c r="S256" s="61">
        <f>+'Combined Rate'!U352</f>
        <v>0</v>
      </c>
      <c r="T256" s="61">
        <f>+'Combined Rate'!V352</f>
        <v>0</v>
      </c>
      <c r="U256" s="61">
        <f>+'Combined Rate'!W352</f>
        <v>0</v>
      </c>
      <c r="V256" s="88" t="e">
        <f>+#REF!</f>
        <v>#REF!</v>
      </c>
      <c r="W256" s="88" t="e">
        <f>+#REF!</f>
        <v>#REF!</v>
      </c>
      <c r="X256" s="88" t="e">
        <f>+#REF!</f>
        <v>#REF!</v>
      </c>
      <c r="Y256" s="88" t="e">
        <f>+#REF!</f>
        <v>#REF!</v>
      </c>
      <c r="Z256" s="88" t="e">
        <f>+#REF!</f>
        <v>#REF!</v>
      </c>
      <c r="AA256" s="88" t="e">
        <f>+#REF!</f>
        <v>#REF!</v>
      </c>
      <c r="AB256" s="88" t="e">
        <f>+#REF!</f>
        <v>#REF!</v>
      </c>
      <c r="AC256" s="88" t="e">
        <f>+#REF!</f>
        <v>#REF!</v>
      </c>
      <c r="AD256" s="88" t="e">
        <f>+#REF!</f>
        <v>#REF!</v>
      </c>
      <c r="AE256" s="89" t="e">
        <f>+#REF!</f>
        <v>#REF!</v>
      </c>
      <c r="AF256" s="89" t="e">
        <f>+#REF!</f>
        <v>#REF!</v>
      </c>
      <c r="AG256" s="89" t="e">
        <f>+#REF!</f>
        <v>#REF!</v>
      </c>
      <c r="AH256" s="88" t="e">
        <f>+#REF!</f>
        <v>#REF!</v>
      </c>
      <c r="AI256" s="88" t="e">
        <f>+#REF!</f>
        <v>#REF!</v>
      </c>
      <c r="AJ256" s="88" t="e">
        <f t="shared" si="3"/>
        <v>#REF!</v>
      </c>
    </row>
    <row r="257" spans="1:36" x14ac:dyDescent="0.2">
      <c r="A257" s="60" t="s">
        <v>918</v>
      </c>
      <c r="B257" s="22" t="s">
        <v>480</v>
      </c>
      <c r="C257" s="61">
        <f>+'Combined Rate'!E353</f>
        <v>4.8500000000000001E-2</v>
      </c>
      <c r="D257" s="61">
        <v>1.7500000000000002E-2</v>
      </c>
      <c r="E257" s="61">
        <f>+'Combined Rate'!G353</f>
        <v>0.01</v>
      </c>
      <c r="F257" s="61">
        <f>+'Combined Rate'!H353</f>
        <v>2.5000000000000001E-3</v>
      </c>
      <c r="G257" s="61">
        <f>+'Combined Rate'!I353</f>
        <v>2.5000000000000001E-3</v>
      </c>
      <c r="H257" s="61">
        <f>+'Combined Rate'!J353</f>
        <v>0</v>
      </c>
      <c r="I257" s="61">
        <f>+'Combined Rate'!K353</f>
        <v>3.0000000000000001E-3</v>
      </c>
      <c r="J257" s="61">
        <f>+'Combined Rate'!L353</f>
        <v>0</v>
      </c>
      <c r="K257" s="61">
        <f>+'Combined Rate'!M353</f>
        <v>0</v>
      </c>
      <c r="L257" s="61">
        <f>+'Combined Rate'!N353</f>
        <v>2.5000000000000001E-3</v>
      </c>
      <c r="M257" s="61">
        <f>+'Combined Rate'!O353</f>
        <v>2.5000000000000001E-3</v>
      </c>
      <c r="N257" s="61">
        <f>+'Combined Rate'!P353</f>
        <v>2E-3</v>
      </c>
      <c r="O257" s="61">
        <f>+'Combined Rate'!Q353</f>
        <v>0</v>
      </c>
      <c r="P257" s="61">
        <f>+'Combined Rate'!R353</f>
        <v>0</v>
      </c>
      <c r="Q257" s="61">
        <f>+'Combined Rate'!S353</f>
        <v>0</v>
      </c>
      <c r="R257" s="61">
        <f>+'Combined Rate'!T353</f>
        <v>0</v>
      </c>
      <c r="S257" s="61">
        <f>+'Combined Rate'!U353</f>
        <v>0</v>
      </c>
      <c r="T257" s="61">
        <f>+'Combined Rate'!V353</f>
        <v>0</v>
      </c>
      <c r="U257" s="61">
        <f>+'Combined Rate'!W353</f>
        <v>0</v>
      </c>
      <c r="V257" s="88" t="e">
        <f>+#REF!</f>
        <v>#REF!</v>
      </c>
      <c r="W257" s="88" t="e">
        <f>+#REF!</f>
        <v>#REF!</v>
      </c>
      <c r="X257" s="88" t="e">
        <f>+#REF!</f>
        <v>#REF!</v>
      </c>
      <c r="Y257" s="88" t="e">
        <f>+#REF!</f>
        <v>#REF!</v>
      </c>
      <c r="Z257" s="88" t="e">
        <f>+#REF!</f>
        <v>#REF!</v>
      </c>
      <c r="AA257" s="88" t="e">
        <f>+#REF!</f>
        <v>#REF!</v>
      </c>
      <c r="AB257" s="88" t="e">
        <f>+#REF!</f>
        <v>#REF!</v>
      </c>
      <c r="AC257" s="88" t="e">
        <f>+#REF!</f>
        <v>#REF!</v>
      </c>
      <c r="AD257" s="88" t="e">
        <f>+#REF!</f>
        <v>#REF!</v>
      </c>
      <c r="AE257" s="89" t="e">
        <f>+#REF!</f>
        <v>#REF!</v>
      </c>
      <c r="AF257" s="89" t="e">
        <f>+#REF!</f>
        <v>#REF!</v>
      </c>
      <c r="AG257" s="89" t="e">
        <f>+#REF!</f>
        <v>#REF!</v>
      </c>
      <c r="AH257" s="88" t="e">
        <f>+#REF!</f>
        <v>#REF!</v>
      </c>
      <c r="AI257" s="88" t="e">
        <f>+#REF!</f>
        <v>#REF!</v>
      </c>
      <c r="AJ257" s="88" t="e">
        <f t="shared" si="3"/>
        <v>#REF!</v>
      </c>
    </row>
    <row r="258" spans="1:36" x14ac:dyDescent="0.2">
      <c r="A258" s="60" t="s">
        <v>919</v>
      </c>
      <c r="B258" s="22" t="s">
        <v>482</v>
      </c>
      <c r="C258" s="61">
        <f>+'Combined Rate'!E354</f>
        <v>4.8500000000000001E-2</v>
      </c>
      <c r="D258" s="61">
        <v>1.7500000000000002E-2</v>
      </c>
      <c r="E258" s="61">
        <f>+'Combined Rate'!G354</f>
        <v>0.01</v>
      </c>
      <c r="F258" s="61">
        <f>+'Combined Rate'!H354</f>
        <v>2.5000000000000001E-3</v>
      </c>
      <c r="G258" s="61">
        <f>+'Combined Rate'!I354</f>
        <v>2.5000000000000001E-3</v>
      </c>
      <c r="H258" s="61">
        <f>+'Combined Rate'!J354</f>
        <v>0</v>
      </c>
      <c r="I258" s="61">
        <f>+'Combined Rate'!K354</f>
        <v>3.0000000000000001E-3</v>
      </c>
      <c r="J258" s="61">
        <f>+'Combined Rate'!L354</f>
        <v>0</v>
      </c>
      <c r="K258" s="61">
        <f>+'Combined Rate'!M354</f>
        <v>0</v>
      </c>
      <c r="L258" s="61">
        <f>+'Combined Rate'!N354</f>
        <v>2.5000000000000001E-3</v>
      </c>
      <c r="M258" s="61">
        <f>+'Combined Rate'!O354</f>
        <v>2.5000000000000001E-3</v>
      </c>
      <c r="N258" s="61">
        <f>+'Combined Rate'!P354</f>
        <v>2E-3</v>
      </c>
      <c r="O258" s="61">
        <f>+'Combined Rate'!Q354</f>
        <v>0</v>
      </c>
      <c r="P258" s="61">
        <f>+'Combined Rate'!R354</f>
        <v>0</v>
      </c>
      <c r="Q258" s="61">
        <f>+'Combined Rate'!S354</f>
        <v>0</v>
      </c>
      <c r="R258" s="61">
        <f>+'Combined Rate'!T354</f>
        <v>0</v>
      </c>
      <c r="S258" s="61">
        <f>+'Combined Rate'!U354</f>
        <v>0</v>
      </c>
      <c r="T258" s="61">
        <f>+'Combined Rate'!V354</f>
        <v>0</v>
      </c>
      <c r="U258" s="61">
        <f>+'Combined Rate'!W354</f>
        <v>0</v>
      </c>
      <c r="V258" s="88" t="e">
        <f>+#REF!</f>
        <v>#REF!</v>
      </c>
      <c r="W258" s="88" t="e">
        <f>+#REF!</f>
        <v>#REF!</v>
      </c>
      <c r="X258" s="88" t="e">
        <f>+#REF!</f>
        <v>#REF!</v>
      </c>
      <c r="Y258" s="88" t="e">
        <f>+#REF!</f>
        <v>#REF!</v>
      </c>
      <c r="Z258" s="88" t="e">
        <f>+#REF!</f>
        <v>#REF!</v>
      </c>
      <c r="AA258" s="88" t="e">
        <f>+#REF!</f>
        <v>#REF!</v>
      </c>
      <c r="AB258" s="88" t="e">
        <f>+#REF!</f>
        <v>#REF!</v>
      </c>
      <c r="AC258" s="88" t="e">
        <f>+#REF!</f>
        <v>#REF!</v>
      </c>
      <c r="AD258" s="88" t="e">
        <f>+#REF!</f>
        <v>#REF!</v>
      </c>
      <c r="AE258" s="89" t="e">
        <f>+#REF!</f>
        <v>#REF!</v>
      </c>
      <c r="AF258" s="89" t="e">
        <f>+#REF!</f>
        <v>#REF!</v>
      </c>
      <c r="AG258" s="89" t="e">
        <f>+#REF!</f>
        <v>#REF!</v>
      </c>
      <c r="AH258" s="88" t="e">
        <f>+#REF!</f>
        <v>#REF!</v>
      </c>
      <c r="AI258" s="88" t="e">
        <f>+#REF!</f>
        <v>#REF!</v>
      </c>
      <c r="AJ258" s="88" t="e">
        <f t="shared" si="3"/>
        <v>#REF!</v>
      </c>
    </row>
    <row r="259" spans="1:36" x14ac:dyDescent="0.2">
      <c r="A259" s="83" t="s">
        <v>920</v>
      </c>
      <c r="B259" s="65" t="s">
        <v>623</v>
      </c>
      <c r="C259" s="61">
        <f>+'Combined Rate'!E355</f>
        <v>4.8500000000000001E-2</v>
      </c>
      <c r="D259" s="61">
        <v>1.7500000000000002E-2</v>
      </c>
      <c r="E259" s="61">
        <f>+'Combined Rate'!G355</f>
        <v>0.01</v>
      </c>
      <c r="F259" s="61">
        <f>+'Combined Rate'!H355</f>
        <v>2.5000000000000001E-3</v>
      </c>
      <c r="G259" s="61">
        <f>+'Combined Rate'!I355</f>
        <v>2.5000000000000001E-3</v>
      </c>
      <c r="H259" s="61">
        <f>+'Combined Rate'!J355</f>
        <v>0</v>
      </c>
      <c r="I259" s="61">
        <f>+'Combined Rate'!K355</f>
        <v>3.0000000000000001E-3</v>
      </c>
      <c r="J259" s="61">
        <f>+'Combined Rate'!L355</f>
        <v>0</v>
      </c>
      <c r="K259" s="61">
        <f>+'Combined Rate'!M355</f>
        <v>0</v>
      </c>
      <c r="L259" s="61">
        <f>+'Combined Rate'!N355</f>
        <v>2.5000000000000001E-3</v>
      </c>
      <c r="M259" s="61">
        <f>+'Combined Rate'!O355</f>
        <v>2.5000000000000001E-3</v>
      </c>
      <c r="N259" s="61">
        <f>+'Combined Rate'!P355</f>
        <v>2E-3</v>
      </c>
      <c r="O259" s="61">
        <f>+'Combined Rate'!Q355</f>
        <v>0</v>
      </c>
      <c r="P259" s="61">
        <f>+'Combined Rate'!R355</f>
        <v>0</v>
      </c>
      <c r="Q259" s="61">
        <f>+'Combined Rate'!S355</f>
        <v>0</v>
      </c>
      <c r="R259" s="61">
        <f>+'Combined Rate'!T355</f>
        <v>0</v>
      </c>
      <c r="S259" s="61">
        <f>+'Combined Rate'!U355</f>
        <v>0</v>
      </c>
      <c r="T259" s="61">
        <f>+'Combined Rate'!V355</f>
        <v>0</v>
      </c>
      <c r="U259" s="61">
        <f>+'Combined Rate'!W355</f>
        <v>0</v>
      </c>
      <c r="V259" s="88" t="e">
        <f>+#REF!</f>
        <v>#REF!</v>
      </c>
      <c r="W259" s="88" t="e">
        <f>+#REF!</f>
        <v>#REF!</v>
      </c>
      <c r="X259" s="88" t="e">
        <f>+#REF!</f>
        <v>#REF!</v>
      </c>
      <c r="Y259" s="88" t="e">
        <f>+#REF!</f>
        <v>#REF!</v>
      </c>
      <c r="Z259" s="88" t="e">
        <f>+#REF!</f>
        <v>#REF!</v>
      </c>
      <c r="AA259" s="88" t="e">
        <f>+#REF!</f>
        <v>#REF!</v>
      </c>
      <c r="AB259" s="88" t="e">
        <f>+#REF!</f>
        <v>#REF!</v>
      </c>
      <c r="AC259" s="88" t="e">
        <f>+#REF!</f>
        <v>#REF!</v>
      </c>
      <c r="AD259" s="88" t="e">
        <f>+#REF!</f>
        <v>#REF!</v>
      </c>
      <c r="AE259" s="89" t="e">
        <f>+#REF!</f>
        <v>#REF!</v>
      </c>
      <c r="AF259" s="89" t="e">
        <f>+#REF!</f>
        <v>#REF!</v>
      </c>
      <c r="AG259" s="89" t="e">
        <f>+#REF!</f>
        <v>#REF!</v>
      </c>
      <c r="AH259" s="88" t="e">
        <f>+#REF!</f>
        <v>#REF!</v>
      </c>
      <c r="AI259" s="88" t="e">
        <f>+#REF!</f>
        <v>#REF!</v>
      </c>
      <c r="AJ259" s="88" t="e">
        <f t="shared" si="3"/>
        <v>#REF!</v>
      </c>
    </row>
    <row r="260" spans="1:36" x14ac:dyDescent="0.2">
      <c r="A260" s="60" t="s">
        <v>921</v>
      </c>
      <c r="B260" s="22" t="s">
        <v>484</v>
      </c>
      <c r="C260" s="61">
        <f>+'Combined Rate'!E375</f>
        <v>4.8500000000000001E-2</v>
      </c>
      <c r="D260" s="61">
        <v>1.7500000000000002E-2</v>
      </c>
      <c r="E260" s="61">
        <f>+'Combined Rate'!G375</f>
        <v>0.01</v>
      </c>
      <c r="F260" s="61">
        <f>+'Combined Rate'!H375</f>
        <v>2.5000000000000001E-3</v>
      </c>
      <c r="G260" s="61">
        <f>+'Combined Rate'!I375</f>
        <v>0</v>
      </c>
      <c r="H260" s="61">
        <f>+'Combined Rate'!J375</f>
        <v>0</v>
      </c>
      <c r="I260" s="61">
        <f>+'Combined Rate'!K375</f>
        <v>3.0000000000000001E-3</v>
      </c>
      <c r="J260" s="61">
        <f>+'Combined Rate'!L375</f>
        <v>2.5000000000000001E-3</v>
      </c>
      <c r="K260" s="61">
        <f>+'Combined Rate'!M375</f>
        <v>0</v>
      </c>
      <c r="L260" s="61">
        <f>+'Combined Rate'!N375</f>
        <v>0</v>
      </c>
      <c r="M260" s="61">
        <f>+'Combined Rate'!O375</f>
        <v>0</v>
      </c>
      <c r="N260" s="61">
        <f>+'Combined Rate'!P375</f>
        <v>0</v>
      </c>
      <c r="O260" s="61">
        <f>+'Combined Rate'!Q375</f>
        <v>0</v>
      </c>
      <c r="P260" s="61">
        <f>+'Combined Rate'!R375</f>
        <v>5.0000000000000001E-3</v>
      </c>
      <c r="Q260" s="61">
        <f>+'Combined Rate'!S375</f>
        <v>1E-3</v>
      </c>
      <c r="R260" s="61">
        <f>+'Combined Rate'!T375</f>
        <v>0</v>
      </c>
      <c r="S260" s="61">
        <f>+'Combined Rate'!U375</f>
        <v>0</v>
      </c>
      <c r="T260" s="61">
        <f>+'Combined Rate'!V375</f>
        <v>0</v>
      </c>
      <c r="U260" s="61">
        <f>+'Combined Rate'!W375</f>
        <v>0</v>
      </c>
      <c r="V260" s="88" t="e">
        <f>+#REF!</f>
        <v>#REF!</v>
      </c>
      <c r="W260" s="88" t="e">
        <f>+#REF!</f>
        <v>#REF!</v>
      </c>
      <c r="X260" s="88" t="e">
        <f>+#REF!</f>
        <v>#REF!</v>
      </c>
      <c r="Y260" s="88" t="e">
        <f>+#REF!</f>
        <v>#REF!</v>
      </c>
      <c r="Z260" s="88" t="e">
        <f>+#REF!</f>
        <v>#REF!</v>
      </c>
      <c r="AA260" s="88" t="e">
        <f>+#REF!</f>
        <v>#REF!</v>
      </c>
      <c r="AB260" s="88" t="e">
        <f>+#REF!</f>
        <v>#REF!</v>
      </c>
      <c r="AC260" s="88" t="e">
        <f>+#REF!</f>
        <v>#REF!</v>
      </c>
      <c r="AD260" s="88" t="e">
        <f>+#REF!</f>
        <v>#REF!</v>
      </c>
      <c r="AE260" s="89" t="e">
        <f>+#REF!</f>
        <v>#REF!</v>
      </c>
      <c r="AF260" s="89" t="e">
        <f>+#REF!</f>
        <v>#REF!</v>
      </c>
      <c r="AG260" s="89" t="e">
        <f>+#REF!</f>
        <v>#REF!</v>
      </c>
      <c r="AH260" s="88" t="e">
        <f>+#REF!</f>
        <v>#REF!</v>
      </c>
      <c r="AI260" s="88" t="e">
        <f>+#REF!</f>
        <v>#REF!</v>
      </c>
      <c r="AJ260" s="88" t="e">
        <f t="shared" ref="AJ260:AJ313" si="5">SUM(C260:AI260)</f>
        <v>#REF!</v>
      </c>
    </row>
    <row r="261" spans="1:36" x14ac:dyDescent="0.2">
      <c r="A261" s="60" t="s">
        <v>922</v>
      </c>
      <c r="B261" s="22" t="s">
        <v>486</v>
      </c>
      <c r="C261" s="61">
        <f>+'Combined Rate'!E376</f>
        <v>4.8500000000000001E-2</v>
      </c>
      <c r="D261" s="61">
        <v>1.7500000000000002E-2</v>
      </c>
      <c r="E261" s="61">
        <f>+'Combined Rate'!G376</f>
        <v>0.01</v>
      </c>
      <c r="F261" s="61">
        <f>+'Combined Rate'!H376</f>
        <v>2.5000000000000001E-3</v>
      </c>
      <c r="G261" s="61">
        <f>+'Combined Rate'!I376</f>
        <v>0</v>
      </c>
      <c r="H261" s="61">
        <f>+'Combined Rate'!J376</f>
        <v>0</v>
      </c>
      <c r="I261" s="61">
        <f>+'Combined Rate'!K376</f>
        <v>3.0000000000000001E-3</v>
      </c>
      <c r="J261" s="61">
        <f>+'Combined Rate'!L376</f>
        <v>2.5000000000000001E-3</v>
      </c>
      <c r="K261" s="61">
        <f>+'Combined Rate'!M376</f>
        <v>0</v>
      </c>
      <c r="L261" s="61">
        <f>+'Combined Rate'!N376</f>
        <v>0</v>
      </c>
      <c r="M261" s="61">
        <f>+'Combined Rate'!O376</f>
        <v>0</v>
      </c>
      <c r="N261" s="61">
        <f>+'Combined Rate'!P376</f>
        <v>0</v>
      </c>
      <c r="O261" s="61">
        <f>+'Combined Rate'!Q376</f>
        <v>0</v>
      </c>
      <c r="P261" s="61">
        <f>+'Combined Rate'!R376</f>
        <v>5.0000000000000001E-3</v>
      </c>
      <c r="Q261" s="61">
        <f>+'Combined Rate'!S376</f>
        <v>1E-3</v>
      </c>
      <c r="R261" s="61">
        <f>+'Combined Rate'!T376</f>
        <v>0</v>
      </c>
      <c r="S261" s="61">
        <f>+'Combined Rate'!U376</f>
        <v>0</v>
      </c>
      <c r="T261" s="61">
        <f>+'Combined Rate'!V376</f>
        <v>0</v>
      </c>
      <c r="U261" s="61">
        <f>+'Combined Rate'!W376</f>
        <v>0</v>
      </c>
      <c r="V261" s="88" t="e">
        <f>+#REF!</f>
        <v>#REF!</v>
      </c>
      <c r="W261" s="88" t="e">
        <f>+#REF!</f>
        <v>#REF!</v>
      </c>
      <c r="X261" s="88" t="e">
        <f>+#REF!</f>
        <v>#REF!</v>
      </c>
      <c r="Y261" s="88" t="e">
        <f>+#REF!</f>
        <v>#REF!</v>
      </c>
      <c r="Z261" s="88" t="e">
        <f>+#REF!</f>
        <v>#REF!</v>
      </c>
      <c r="AA261" s="88" t="e">
        <f>+#REF!</f>
        <v>#REF!</v>
      </c>
      <c r="AB261" s="88" t="e">
        <f>+#REF!</f>
        <v>#REF!</v>
      </c>
      <c r="AC261" s="88" t="e">
        <f>+#REF!</f>
        <v>#REF!</v>
      </c>
      <c r="AD261" s="88" t="e">
        <f>+#REF!</f>
        <v>#REF!</v>
      </c>
      <c r="AE261" s="89" t="e">
        <f>+#REF!</f>
        <v>#REF!</v>
      </c>
      <c r="AF261" s="89" t="e">
        <f>+#REF!</f>
        <v>#REF!</v>
      </c>
      <c r="AG261" s="89" t="e">
        <f>+#REF!</f>
        <v>#REF!</v>
      </c>
      <c r="AH261" s="88" t="e">
        <f>+#REF!</f>
        <v>#REF!</v>
      </c>
      <c r="AI261" s="88" t="e">
        <f>+#REF!</f>
        <v>#REF!</v>
      </c>
      <c r="AJ261" s="88" t="e">
        <f t="shared" si="5"/>
        <v>#REF!</v>
      </c>
    </row>
    <row r="262" spans="1:36" x14ac:dyDescent="0.2">
      <c r="A262" s="60" t="s">
        <v>923</v>
      </c>
      <c r="B262" s="65" t="s">
        <v>574</v>
      </c>
      <c r="C262" s="61">
        <f>+'Combined Rate'!E377</f>
        <v>4.8500000000000001E-2</v>
      </c>
      <c r="D262" s="61">
        <v>1.7500000000000002E-2</v>
      </c>
      <c r="E262" s="61">
        <f>+'Combined Rate'!G377</f>
        <v>0.01</v>
      </c>
      <c r="F262" s="61">
        <f>+'Combined Rate'!H377</f>
        <v>2.5000000000000001E-3</v>
      </c>
      <c r="G262" s="61">
        <f>+'Combined Rate'!I377</f>
        <v>0</v>
      </c>
      <c r="H262" s="61">
        <f>+'Combined Rate'!J377</f>
        <v>0</v>
      </c>
      <c r="I262" s="61">
        <f>+'Combined Rate'!K377</f>
        <v>3.0000000000000001E-3</v>
      </c>
      <c r="J262" s="61">
        <f>+'Combined Rate'!L377</f>
        <v>2.5000000000000001E-3</v>
      </c>
      <c r="K262" s="61">
        <f>+'Combined Rate'!M377</f>
        <v>0</v>
      </c>
      <c r="L262" s="61">
        <f>+'Combined Rate'!N377</f>
        <v>0</v>
      </c>
      <c r="M262" s="61">
        <f>+'Combined Rate'!O377</f>
        <v>0</v>
      </c>
      <c r="N262" s="61">
        <f>+'Combined Rate'!P377</f>
        <v>0</v>
      </c>
      <c r="O262" s="61">
        <f>+'Combined Rate'!Q377</f>
        <v>0</v>
      </c>
      <c r="P262" s="61">
        <f>+'Combined Rate'!R377</f>
        <v>5.0000000000000001E-3</v>
      </c>
      <c r="Q262" s="61">
        <f>+'Combined Rate'!S377</f>
        <v>1E-3</v>
      </c>
      <c r="R262" s="61">
        <f>+'Combined Rate'!T377</f>
        <v>0</v>
      </c>
      <c r="S262" s="61">
        <f>+'Combined Rate'!U377</f>
        <v>0</v>
      </c>
      <c r="T262" s="61">
        <f>+'Combined Rate'!V377</f>
        <v>0</v>
      </c>
      <c r="U262" s="61">
        <f>+'Combined Rate'!W377</f>
        <v>0</v>
      </c>
      <c r="V262" s="88" t="e">
        <f>+#REF!</f>
        <v>#REF!</v>
      </c>
      <c r="W262" s="88" t="e">
        <f>+#REF!</f>
        <v>#REF!</v>
      </c>
      <c r="X262" s="88" t="e">
        <f>+#REF!</f>
        <v>#REF!</v>
      </c>
      <c r="Y262" s="88" t="e">
        <f>+#REF!</f>
        <v>#REF!</v>
      </c>
      <c r="Z262" s="88" t="e">
        <f>+#REF!</f>
        <v>#REF!</v>
      </c>
      <c r="AA262" s="88" t="e">
        <f>+#REF!</f>
        <v>#REF!</v>
      </c>
      <c r="AB262" s="88" t="e">
        <f>+#REF!</f>
        <v>#REF!</v>
      </c>
      <c r="AC262" s="88" t="e">
        <f>+#REF!</f>
        <v>#REF!</v>
      </c>
      <c r="AD262" s="88" t="e">
        <f>+#REF!</f>
        <v>#REF!</v>
      </c>
      <c r="AE262" s="89" t="e">
        <f>+#REF!</f>
        <v>#REF!</v>
      </c>
      <c r="AF262" s="89" t="e">
        <f>+#REF!</f>
        <v>#REF!</v>
      </c>
      <c r="AG262" s="89" t="e">
        <f>+#REF!</f>
        <v>#REF!</v>
      </c>
      <c r="AH262" s="88" t="e">
        <f>+#REF!</f>
        <v>#REF!</v>
      </c>
      <c r="AI262" s="88" t="e">
        <f>+#REF!</f>
        <v>#REF!</v>
      </c>
      <c r="AJ262" s="88" t="e">
        <f t="shared" si="5"/>
        <v>#REF!</v>
      </c>
    </row>
    <row r="263" spans="1:36" x14ac:dyDescent="0.2">
      <c r="A263" s="60" t="s">
        <v>924</v>
      </c>
      <c r="B263" s="22" t="s">
        <v>488</v>
      </c>
      <c r="C263" s="61">
        <f>+'Combined Rate'!E378</f>
        <v>4.8500000000000001E-2</v>
      </c>
      <c r="D263" s="61">
        <v>1.7500000000000002E-2</v>
      </c>
      <c r="E263" s="61">
        <f>+'Combined Rate'!G378</f>
        <v>0.01</v>
      </c>
      <c r="F263" s="61">
        <f>+'Combined Rate'!H378</f>
        <v>2.5000000000000001E-3</v>
      </c>
      <c r="G263" s="61">
        <f>+'Combined Rate'!I378</f>
        <v>0</v>
      </c>
      <c r="H263" s="61">
        <f>+'Combined Rate'!J378</f>
        <v>0</v>
      </c>
      <c r="I263" s="61">
        <f>+'Combined Rate'!K378</f>
        <v>3.0000000000000001E-3</v>
      </c>
      <c r="J263" s="61">
        <f>+'Combined Rate'!L378</f>
        <v>2.5000000000000001E-3</v>
      </c>
      <c r="K263" s="61">
        <f>+'Combined Rate'!M378</f>
        <v>3.0000000000000001E-3</v>
      </c>
      <c r="L263" s="61">
        <f>+'Combined Rate'!N378</f>
        <v>0</v>
      </c>
      <c r="M263" s="61">
        <f>+'Combined Rate'!O378</f>
        <v>0</v>
      </c>
      <c r="N263" s="61">
        <f>+'Combined Rate'!P378</f>
        <v>0</v>
      </c>
      <c r="O263" s="61">
        <f>+'Combined Rate'!Q378</f>
        <v>0</v>
      </c>
      <c r="P263" s="61">
        <f>+'Combined Rate'!R378</f>
        <v>5.0000000000000001E-3</v>
      </c>
      <c r="Q263" s="61">
        <f>+'Combined Rate'!S378</f>
        <v>1E-3</v>
      </c>
      <c r="R263" s="61">
        <f>+'Combined Rate'!T378</f>
        <v>0</v>
      </c>
      <c r="S263" s="61">
        <f>+'Combined Rate'!U378</f>
        <v>0</v>
      </c>
      <c r="T263" s="61">
        <f>+'Combined Rate'!V378</f>
        <v>0</v>
      </c>
      <c r="U263" s="61">
        <f>+'Combined Rate'!W378</f>
        <v>0</v>
      </c>
      <c r="V263" s="88" t="e">
        <f>+#REF!</f>
        <v>#REF!</v>
      </c>
      <c r="W263" s="88" t="e">
        <f>+#REF!</f>
        <v>#REF!</v>
      </c>
      <c r="X263" s="88" t="e">
        <f>+#REF!</f>
        <v>#REF!</v>
      </c>
      <c r="Y263" s="88" t="e">
        <f>+#REF!</f>
        <v>#REF!</v>
      </c>
      <c r="Z263" s="88" t="e">
        <f>+#REF!</f>
        <v>#REF!</v>
      </c>
      <c r="AA263" s="88" t="e">
        <f>+#REF!</f>
        <v>#REF!</v>
      </c>
      <c r="AB263" s="88" t="e">
        <f>+#REF!</f>
        <v>#REF!</v>
      </c>
      <c r="AC263" s="88" t="e">
        <f>+#REF!</f>
        <v>#REF!</v>
      </c>
      <c r="AD263" s="88" t="e">
        <f>+#REF!</f>
        <v>#REF!</v>
      </c>
      <c r="AE263" s="89" t="e">
        <f>+#REF!</f>
        <v>#REF!</v>
      </c>
      <c r="AF263" s="89" t="e">
        <f>+#REF!</f>
        <v>#REF!</v>
      </c>
      <c r="AG263" s="89" t="e">
        <f>+#REF!</f>
        <v>#REF!</v>
      </c>
      <c r="AH263" s="88" t="e">
        <f>+#REF!</f>
        <v>#REF!</v>
      </c>
      <c r="AI263" s="88" t="e">
        <f>+#REF!</f>
        <v>#REF!</v>
      </c>
      <c r="AJ263" s="88" t="e">
        <f t="shared" si="5"/>
        <v>#REF!</v>
      </c>
    </row>
    <row r="264" spans="1:36" x14ac:dyDescent="0.2">
      <c r="A264" s="83" t="s">
        <v>925</v>
      </c>
      <c r="B264" s="22" t="s">
        <v>597</v>
      </c>
      <c r="C264" s="61">
        <f>+'Combined Rate'!E379</f>
        <v>4.8500000000000001E-2</v>
      </c>
      <c r="D264" s="61">
        <v>1.7500000000000002E-2</v>
      </c>
      <c r="E264" s="61">
        <f>+'Combined Rate'!G379</f>
        <v>0.01</v>
      </c>
      <c r="F264" s="61">
        <f>+'Combined Rate'!H379</f>
        <v>2.5000000000000001E-3</v>
      </c>
      <c r="G264" s="61">
        <f>+'Combined Rate'!I379</f>
        <v>0</v>
      </c>
      <c r="H264" s="61">
        <f>+'Combined Rate'!J379</f>
        <v>0</v>
      </c>
      <c r="I264" s="61">
        <f>+'Combined Rate'!K379</f>
        <v>3.0000000000000001E-3</v>
      </c>
      <c r="J264" s="61">
        <f>+'Combined Rate'!L379</f>
        <v>2.5000000000000001E-3</v>
      </c>
      <c r="K264" s="61">
        <f>+'Combined Rate'!M379</f>
        <v>0</v>
      </c>
      <c r="L264" s="61">
        <f>+'Combined Rate'!N379</f>
        <v>0</v>
      </c>
      <c r="M264" s="61">
        <f>+'Combined Rate'!O379</f>
        <v>0</v>
      </c>
      <c r="N264" s="61">
        <f>+'Combined Rate'!P379</f>
        <v>0</v>
      </c>
      <c r="O264" s="61">
        <f>+'Combined Rate'!Q379</f>
        <v>0</v>
      </c>
      <c r="P264" s="61">
        <f>+'Combined Rate'!R379</f>
        <v>5.0000000000000001E-3</v>
      </c>
      <c r="Q264" s="61">
        <f>+'Combined Rate'!S379</f>
        <v>1E-3</v>
      </c>
      <c r="R264" s="61">
        <f>+'Combined Rate'!T379</f>
        <v>0</v>
      </c>
      <c r="S264" s="61">
        <f>+'Combined Rate'!U379</f>
        <v>0</v>
      </c>
      <c r="T264" s="61">
        <f>+'Combined Rate'!V379</f>
        <v>1.0999999999999999E-2</v>
      </c>
      <c r="U264" s="61">
        <f>+'Combined Rate'!W379</f>
        <v>0</v>
      </c>
      <c r="V264" s="88" t="e">
        <f>+#REF!</f>
        <v>#REF!</v>
      </c>
      <c r="W264" s="88" t="e">
        <f>+#REF!</f>
        <v>#REF!</v>
      </c>
      <c r="X264" s="88" t="e">
        <f>+#REF!</f>
        <v>#REF!</v>
      </c>
      <c r="Y264" s="88" t="e">
        <f>+#REF!</f>
        <v>#REF!</v>
      </c>
      <c r="Z264" s="88" t="e">
        <f>+#REF!</f>
        <v>#REF!</v>
      </c>
      <c r="AA264" s="88" t="e">
        <f>+#REF!</f>
        <v>#REF!</v>
      </c>
      <c r="AB264" s="88" t="e">
        <f>+#REF!</f>
        <v>#REF!</v>
      </c>
      <c r="AC264" s="88" t="e">
        <f>+#REF!</f>
        <v>#REF!</v>
      </c>
      <c r="AD264" s="88" t="e">
        <f>+#REF!</f>
        <v>#REF!</v>
      </c>
      <c r="AE264" s="89" t="e">
        <f>+#REF!</f>
        <v>#REF!</v>
      </c>
      <c r="AF264" s="89" t="e">
        <f>+#REF!</f>
        <v>#REF!</v>
      </c>
      <c r="AG264" s="89" t="e">
        <f>+#REF!</f>
        <v>#REF!</v>
      </c>
      <c r="AH264" s="88" t="e">
        <f>+#REF!</f>
        <v>#REF!</v>
      </c>
      <c r="AI264" s="88" t="e">
        <f>+#REF!</f>
        <v>#REF!</v>
      </c>
      <c r="AJ264" s="88" t="e">
        <f t="shared" si="5"/>
        <v>#REF!</v>
      </c>
    </row>
    <row r="265" spans="1:36" x14ac:dyDescent="0.2">
      <c r="A265" s="60" t="s">
        <v>926</v>
      </c>
      <c r="B265" s="22" t="s">
        <v>625</v>
      </c>
      <c r="C265" s="61">
        <f>+'Combined Rate'!E380</f>
        <v>4.8500000000000001E-2</v>
      </c>
      <c r="D265" s="61">
        <v>1.7500000000000002E-2</v>
      </c>
      <c r="E265" s="61">
        <f>+'Combined Rate'!G380</f>
        <v>0.01</v>
      </c>
      <c r="F265" s="61">
        <f>+'Combined Rate'!H380</f>
        <v>2.5000000000000001E-3</v>
      </c>
      <c r="G265" s="61">
        <f>+'Combined Rate'!I380</f>
        <v>0</v>
      </c>
      <c r="H265" s="61">
        <f>+'Combined Rate'!J380</f>
        <v>0</v>
      </c>
      <c r="I265" s="61">
        <f>+'Combined Rate'!K380</f>
        <v>3.0000000000000001E-3</v>
      </c>
      <c r="J265" s="61">
        <f>+'Combined Rate'!L380</f>
        <v>2.5000000000000001E-3</v>
      </c>
      <c r="K265" s="61">
        <f>+'Combined Rate'!M380</f>
        <v>0</v>
      </c>
      <c r="L265" s="61">
        <f>+'Combined Rate'!N380</f>
        <v>0</v>
      </c>
      <c r="M265" s="61">
        <f>+'Combined Rate'!O380</f>
        <v>0</v>
      </c>
      <c r="N265" s="61">
        <f>+'Combined Rate'!P380</f>
        <v>0</v>
      </c>
      <c r="O265" s="61">
        <f>+'Combined Rate'!Q380</f>
        <v>0</v>
      </c>
      <c r="P265" s="61">
        <f>+'Combined Rate'!R380</f>
        <v>5.0000000000000001E-3</v>
      </c>
      <c r="Q265" s="61">
        <f>+'Combined Rate'!S380</f>
        <v>1E-3</v>
      </c>
      <c r="R265" s="61">
        <f>+'Combined Rate'!T380</f>
        <v>0</v>
      </c>
      <c r="S265" s="61">
        <f>+'Combined Rate'!U380</f>
        <v>0</v>
      </c>
      <c r="T265" s="61">
        <f>+'Combined Rate'!V380</f>
        <v>0</v>
      </c>
      <c r="U265" s="61">
        <f>+'Combined Rate'!W380</f>
        <v>0</v>
      </c>
      <c r="V265" s="88" t="e">
        <f>+#REF!</f>
        <v>#REF!</v>
      </c>
      <c r="W265" s="88" t="e">
        <f>+#REF!</f>
        <v>#REF!</v>
      </c>
      <c r="X265" s="88" t="e">
        <f>+#REF!</f>
        <v>#REF!</v>
      </c>
      <c r="Y265" s="88" t="e">
        <f>+#REF!</f>
        <v>#REF!</v>
      </c>
      <c r="Z265" s="88" t="e">
        <f>+#REF!</f>
        <v>#REF!</v>
      </c>
      <c r="AA265" s="88" t="e">
        <f>+#REF!</f>
        <v>#REF!</v>
      </c>
      <c r="AB265" s="88" t="e">
        <f>+#REF!</f>
        <v>#REF!</v>
      </c>
      <c r="AC265" s="88" t="e">
        <f>+#REF!</f>
        <v>#REF!</v>
      </c>
      <c r="AD265" s="88" t="e">
        <f>+#REF!</f>
        <v>#REF!</v>
      </c>
      <c r="AE265" s="89" t="e">
        <f>+#REF!</f>
        <v>#REF!</v>
      </c>
      <c r="AF265" s="89" t="e">
        <f>+#REF!</f>
        <v>#REF!</v>
      </c>
      <c r="AG265" s="89" t="e">
        <f>+#REF!</f>
        <v>#REF!</v>
      </c>
      <c r="AH265" s="88" t="e">
        <f>+#REF!</f>
        <v>#REF!</v>
      </c>
      <c r="AI265" s="88" t="e">
        <f>+#REF!</f>
        <v>#REF!</v>
      </c>
      <c r="AJ265" s="88" t="e">
        <f t="shared" si="5"/>
        <v>#REF!</v>
      </c>
    </row>
    <row r="266" spans="1:36" x14ac:dyDescent="0.2">
      <c r="A266" s="60" t="s">
        <v>927</v>
      </c>
      <c r="B266" s="22" t="s">
        <v>490</v>
      </c>
      <c r="C266" s="61">
        <f>+'Combined Rate'!E381</f>
        <v>4.8500000000000001E-2</v>
      </c>
      <c r="D266" s="61">
        <v>1.7500000000000002E-2</v>
      </c>
      <c r="E266" s="61">
        <f>+'Combined Rate'!G381</f>
        <v>0.01</v>
      </c>
      <c r="F266" s="61">
        <f>+'Combined Rate'!H381</f>
        <v>2.5000000000000001E-3</v>
      </c>
      <c r="G266" s="61">
        <f>+'Combined Rate'!I381</f>
        <v>0</v>
      </c>
      <c r="H266" s="61">
        <f>+'Combined Rate'!J381</f>
        <v>0</v>
      </c>
      <c r="I266" s="61">
        <f>+'Combined Rate'!K381</f>
        <v>3.0000000000000001E-3</v>
      </c>
      <c r="J266" s="61">
        <f>+'Combined Rate'!L381</f>
        <v>2.5000000000000001E-3</v>
      </c>
      <c r="K266" s="61">
        <f>+'Combined Rate'!M381</f>
        <v>3.0000000000000001E-3</v>
      </c>
      <c r="L266" s="61">
        <f>+'Combined Rate'!N381</f>
        <v>0</v>
      </c>
      <c r="M266" s="61">
        <f>+'Combined Rate'!O381</f>
        <v>0</v>
      </c>
      <c r="N266" s="61">
        <f>+'Combined Rate'!P381</f>
        <v>0</v>
      </c>
      <c r="O266" s="61">
        <f>+'Combined Rate'!Q381</f>
        <v>0</v>
      </c>
      <c r="P266" s="61">
        <f>+'Combined Rate'!R381</f>
        <v>5.0000000000000001E-3</v>
      </c>
      <c r="Q266" s="61">
        <f>+'Combined Rate'!S381</f>
        <v>1E-3</v>
      </c>
      <c r="R266" s="61">
        <f>+'Combined Rate'!T381</f>
        <v>0</v>
      </c>
      <c r="S266" s="61">
        <f>+'Combined Rate'!U381</f>
        <v>0</v>
      </c>
      <c r="T266" s="61">
        <f>+'Combined Rate'!V381</f>
        <v>1.0999999999999999E-2</v>
      </c>
      <c r="U266" s="61">
        <f>+'Combined Rate'!W381</f>
        <v>0</v>
      </c>
      <c r="V266" s="88" t="e">
        <f>+#REF!</f>
        <v>#REF!</v>
      </c>
      <c r="W266" s="88" t="e">
        <f>+#REF!</f>
        <v>#REF!</v>
      </c>
      <c r="X266" s="88" t="e">
        <f>+#REF!</f>
        <v>#REF!</v>
      </c>
      <c r="Y266" s="88" t="e">
        <f>+#REF!</f>
        <v>#REF!</v>
      </c>
      <c r="Z266" s="88" t="e">
        <f>+#REF!</f>
        <v>#REF!</v>
      </c>
      <c r="AA266" s="88" t="e">
        <f>+#REF!</f>
        <v>#REF!</v>
      </c>
      <c r="AB266" s="88" t="e">
        <f>+#REF!</f>
        <v>#REF!</v>
      </c>
      <c r="AC266" s="88" t="e">
        <f>+#REF!</f>
        <v>#REF!</v>
      </c>
      <c r="AD266" s="88" t="e">
        <f>+#REF!</f>
        <v>#REF!</v>
      </c>
      <c r="AE266" s="89" t="e">
        <f>+#REF!</f>
        <v>#REF!</v>
      </c>
      <c r="AF266" s="89" t="e">
        <f>+#REF!</f>
        <v>#REF!</v>
      </c>
      <c r="AG266" s="89" t="e">
        <f>+#REF!</f>
        <v>#REF!</v>
      </c>
      <c r="AH266" s="88" t="e">
        <f>+#REF!</f>
        <v>#REF!</v>
      </c>
      <c r="AI266" s="88" t="e">
        <f>+#REF!</f>
        <v>#REF!</v>
      </c>
      <c r="AJ266" s="88" t="e">
        <f t="shared" si="5"/>
        <v>#REF!</v>
      </c>
    </row>
    <row r="267" spans="1:36" x14ac:dyDescent="0.2">
      <c r="A267" s="60" t="s">
        <v>928</v>
      </c>
      <c r="B267" s="22" t="s">
        <v>514</v>
      </c>
      <c r="C267" s="61">
        <f>+'Combined Rate'!E382</f>
        <v>4.8500000000000001E-2</v>
      </c>
      <c r="D267" s="61">
        <v>1.7500000000000002E-2</v>
      </c>
      <c r="E267" s="61">
        <f>+'Combined Rate'!G382</f>
        <v>0.01</v>
      </c>
      <c r="F267" s="61">
        <f>+'Combined Rate'!H382</f>
        <v>2.5000000000000001E-3</v>
      </c>
      <c r="G267" s="61">
        <f>+'Combined Rate'!I382</f>
        <v>3.0000000000000001E-3</v>
      </c>
      <c r="H267" s="61">
        <f>+'Combined Rate'!J382</f>
        <v>0</v>
      </c>
      <c r="I267" s="61">
        <f>+'Combined Rate'!K382</f>
        <v>3.0000000000000001E-3</v>
      </c>
      <c r="J267" s="61">
        <f>+'Combined Rate'!L382</f>
        <v>2.5000000000000001E-3</v>
      </c>
      <c r="K267" s="61">
        <f>+'Combined Rate'!M382</f>
        <v>0</v>
      </c>
      <c r="L267" s="61">
        <f>+'Combined Rate'!N382</f>
        <v>0</v>
      </c>
      <c r="M267" s="61">
        <f>+'Combined Rate'!O382</f>
        <v>0</v>
      </c>
      <c r="N267" s="61">
        <f>+'Combined Rate'!P382</f>
        <v>0</v>
      </c>
      <c r="O267" s="61">
        <f>+'Combined Rate'!Q382</f>
        <v>0</v>
      </c>
      <c r="P267" s="61">
        <f>+'Combined Rate'!R382</f>
        <v>5.0000000000000001E-3</v>
      </c>
      <c r="Q267" s="61">
        <f>+'Combined Rate'!S382</f>
        <v>1E-3</v>
      </c>
      <c r="R267" s="61">
        <f>+'Combined Rate'!T382</f>
        <v>0</v>
      </c>
      <c r="S267" s="61">
        <f>+'Combined Rate'!U382</f>
        <v>0</v>
      </c>
      <c r="T267" s="61">
        <f>+'Combined Rate'!V382</f>
        <v>1.6E-2</v>
      </c>
      <c r="U267" s="61">
        <f>+'Combined Rate'!W382</f>
        <v>0</v>
      </c>
      <c r="V267" s="88" t="e">
        <f>+#REF!</f>
        <v>#REF!</v>
      </c>
      <c r="W267" s="88" t="e">
        <f>+#REF!</f>
        <v>#REF!</v>
      </c>
      <c r="X267" s="88" t="e">
        <f>+#REF!</f>
        <v>#REF!</v>
      </c>
      <c r="Y267" s="88" t="e">
        <f>+#REF!</f>
        <v>#REF!</v>
      </c>
      <c r="Z267" s="88" t="e">
        <f>+#REF!</f>
        <v>#REF!</v>
      </c>
      <c r="AA267" s="88" t="e">
        <f>+#REF!</f>
        <v>#REF!</v>
      </c>
      <c r="AB267" s="88" t="e">
        <f>+#REF!</f>
        <v>#REF!</v>
      </c>
      <c r="AC267" s="88" t="e">
        <f>+#REF!</f>
        <v>#REF!</v>
      </c>
      <c r="AD267" s="88" t="e">
        <f>+#REF!</f>
        <v>#REF!</v>
      </c>
      <c r="AE267" s="89" t="e">
        <f>+#REF!</f>
        <v>#REF!</v>
      </c>
      <c r="AF267" s="89" t="e">
        <f>+#REF!</f>
        <v>#REF!</v>
      </c>
      <c r="AG267" s="89" t="e">
        <f>+#REF!</f>
        <v>#REF!</v>
      </c>
      <c r="AH267" s="88" t="e">
        <f>+#REF!</f>
        <v>#REF!</v>
      </c>
      <c r="AI267" s="88" t="e">
        <f>+#REF!</f>
        <v>#REF!</v>
      </c>
      <c r="AJ267" s="88" t="e">
        <f t="shared" si="5"/>
        <v>#REF!</v>
      </c>
    </row>
    <row r="268" spans="1:36" x14ac:dyDescent="0.2">
      <c r="A268" s="60" t="s">
        <v>929</v>
      </c>
      <c r="B268" s="65" t="s">
        <v>492</v>
      </c>
      <c r="C268" s="61">
        <f>+'Combined Rate'!E383</f>
        <v>4.8500000000000001E-2</v>
      </c>
      <c r="D268" s="61">
        <v>1.7500000000000002E-2</v>
      </c>
      <c r="E268" s="61">
        <f>+'Combined Rate'!G383</f>
        <v>0.01</v>
      </c>
      <c r="F268" s="61">
        <f>+'Combined Rate'!H383</f>
        <v>2.5000000000000001E-3</v>
      </c>
      <c r="G268" s="61">
        <f>+'Combined Rate'!I383</f>
        <v>0</v>
      </c>
      <c r="H268" s="61">
        <f>+'Combined Rate'!J383</f>
        <v>0</v>
      </c>
      <c r="I268" s="61">
        <f>+'Combined Rate'!K383</f>
        <v>3.0000000000000001E-3</v>
      </c>
      <c r="J268" s="61">
        <f>+'Combined Rate'!L383</f>
        <v>2.5000000000000001E-3</v>
      </c>
      <c r="K268" s="61">
        <f>+'Combined Rate'!M383</f>
        <v>0</v>
      </c>
      <c r="L268" s="61">
        <f>+'Combined Rate'!N383</f>
        <v>0</v>
      </c>
      <c r="M268" s="61">
        <f>+'Combined Rate'!O383</f>
        <v>0</v>
      </c>
      <c r="N268" s="61">
        <f>+'Combined Rate'!P383</f>
        <v>0</v>
      </c>
      <c r="O268" s="61">
        <f>+'Combined Rate'!Q383</f>
        <v>0</v>
      </c>
      <c r="P268" s="61">
        <f>+'Combined Rate'!R383</f>
        <v>5.0000000000000001E-3</v>
      </c>
      <c r="Q268" s="61">
        <f>+'Combined Rate'!S383</f>
        <v>1E-3</v>
      </c>
      <c r="R268" s="61">
        <f>+'Combined Rate'!T383</f>
        <v>0</v>
      </c>
      <c r="S268" s="61">
        <f>+'Combined Rate'!U383</f>
        <v>0</v>
      </c>
      <c r="T268" s="61">
        <f>+'Combined Rate'!V383</f>
        <v>0</v>
      </c>
      <c r="U268" s="61">
        <f>+'Combined Rate'!W383</f>
        <v>0</v>
      </c>
      <c r="V268" s="88" t="e">
        <f>+#REF!</f>
        <v>#REF!</v>
      </c>
      <c r="W268" s="88" t="e">
        <f>+#REF!</f>
        <v>#REF!</v>
      </c>
      <c r="X268" s="88" t="e">
        <f>+#REF!</f>
        <v>#REF!</v>
      </c>
      <c r="Y268" s="88" t="e">
        <f>+#REF!</f>
        <v>#REF!</v>
      </c>
      <c r="Z268" s="88" t="e">
        <f>+#REF!</f>
        <v>#REF!</v>
      </c>
      <c r="AA268" s="88" t="e">
        <f>+#REF!</f>
        <v>#REF!</v>
      </c>
      <c r="AB268" s="88" t="e">
        <f>+#REF!</f>
        <v>#REF!</v>
      </c>
      <c r="AC268" s="88" t="e">
        <f>+#REF!</f>
        <v>#REF!</v>
      </c>
      <c r="AD268" s="88" t="e">
        <f>+#REF!</f>
        <v>#REF!</v>
      </c>
      <c r="AE268" s="89" t="e">
        <f>+#REF!</f>
        <v>#REF!</v>
      </c>
      <c r="AF268" s="89" t="e">
        <f>+#REF!</f>
        <v>#REF!</v>
      </c>
      <c r="AG268" s="89" t="e">
        <f>+#REF!</f>
        <v>#REF!</v>
      </c>
      <c r="AH268" s="88" t="e">
        <f>+#REF!</f>
        <v>#REF!</v>
      </c>
      <c r="AI268" s="88" t="e">
        <f>+#REF!</f>
        <v>#REF!</v>
      </c>
      <c r="AJ268" s="88" t="e">
        <f t="shared" si="5"/>
        <v>#REF!</v>
      </c>
    </row>
    <row r="269" spans="1:36" x14ac:dyDescent="0.2">
      <c r="A269" s="60" t="s">
        <v>930</v>
      </c>
      <c r="B269" s="22" t="s">
        <v>601</v>
      </c>
      <c r="C269" s="61">
        <f>+'Combined Rate'!E384</f>
        <v>4.8500000000000001E-2</v>
      </c>
      <c r="D269" s="61">
        <v>1.7500000000000002E-2</v>
      </c>
      <c r="E269" s="61">
        <f>+'Combined Rate'!G384</f>
        <v>0.01</v>
      </c>
      <c r="F269" s="61">
        <f>+'Combined Rate'!H384</f>
        <v>2.5000000000000001E-3</v>
      </c>
      <c r="G269" s="61">
        <f>+'Combined Rate'!I384</f>
        <v>0</v>
      </c>
      <c r="H269" s="61">
        <f>+'Combined Rate'!J384</f>
        <v>0</v>
      </c>
      <c r="I269" s="61">
        <f>+'Combined Rate'!K384</f>
        <v>3.0000000000000001E-3</v>
      </c>
      <c r="J269" s="61">
        <f>+'Combined Rate'!L384</f>
        <v>2.5000000000000001E-3</v>
      </c>
      <c r="K269" s="61">
        <f>+'Combined Rate'!M384</f>
        <v>0</v>
      </c>
      <c r="L269" s="61">
        <f>+'Combined Rate'!N384</f>
        <v>0</v>
      </c>
      <c r="M269" s="61">
        <f>+'Combined Rate'!O384</f>
        <v>0</v>
      </c>
      <c r="N269" s="61">
        <f>+'Combined Rate'!P384</f>
        <v>0</v>
      </c>
      <c r="O269" s="61">
        <f>+'Combined Rate'!Q384</f>
        <v>0</v>
      </c>
      <c r="P269" s="61">
        <f>+'Combined Rate'!R384</f>
        <v>5.0000000000000001E-3</v>
      </c>
      <c r="Q269" s="61">
        <f>+'Combined Rate'!S384</f>
        <v>1E-3</v>
      </c>
      <c r="R269" s="61">
        <f>+'Combined Rate'!T384</f>
        <v>0</v>
      </c>
      <c r="S269" s="61">
        <f>+'Combined Rate'!U384</f>
        <v>0</v>
      </c>
      <c r="T269" s="61">
        <f>+'Combined Rate'!V384</f>
        <v>0</v>
      </c>
      <c r="U269" s="61">
        <f>+'Combined Rate'!W384</f>
        <v>0</v>
      </c>
      <c r="V269" s="88" t="e">
        <f>+#REF!</f>
        <v>#REF!</v>
      </c>
      <c r="W269" s="88" t="e">
        <f>+#REF!</f>
        <v>#REF!</v>
      </c>
      <c r="X269" s="88" t="e">
        <f>+#REF!</f>
        <v>#REF!</v>
      </c>
      <c r="Y269" s="88" t="e">
        <f>+#REF!</f>
        <v>#REF!</v>
      </c>
      <c r="Z269" s="88" t="e">
        <f>+#REF!</f>
        <v>#REF!</v>
      </c>
      <c r="AA269" s="88" t="e">
        <f>+#REF!</f>
        <v>#REF!</v>
      </c>
      <c r="AB269" s="88" t="e">
        <f>+#REF!</f>
        <v>#REF!</v>
      </c>
      <c r="AC269" s="88" t="e">
        <f>+#REF!</f>
        <v>#REF!</v>
      </c>
      <c r="AD269" s="88" t="e">
        <f>+#REF!</f>
        <v>#REF!</v>
      </c>
      <c r="AE269" s="89" t="e">
        <f>+#REF!</f>
        <v>#REF!</v>
      </c>
      <c r="AF269" s="89" t="e">
        <f>+#REF!</f>
        <v>#REF!</v>
      </c>
      <c r="AG269" s="89" t="e">
        <f>+#REF!</f>
        <v>#REF!</v>
      </c>
      <c r="AH269" s="88" t="e">
        <f>+#REF!</f>
        <v>#REF!</v>
      </c>
      <c r="AI269" s="88" t="e">
        <f>+#REF!</f>
        <v>#REF!</v>
      </c>
      <c r="AJ269" s="88" t="e">
        <f t="shared" si="5"/>
        <v>#REF!</v>
      </c>
    </row>
    <row r="270" spans="1:36" x14ac:dyDescent="0.2">
      <c r="A270" s="60" t="s">
        <v>931</v>
      </c>
      <c r="B270" s="65" t="s">
        <v>669</v>
      </c>
      <c r="C270" s="61">
        <f>+'Combined Rate'!E385</f>
        <v>4.8500000000000001E-2</v>
      </c>
      <c r="D270" s="61">
        <v>1.7500000000000002E-2</v>
      </c>
      <c r="E270" s="61">
        <f>+'Combined Rate'!G385</f>
        <v>0.01</v>
      </c>
      <c r="F270" s="61">
        <f>+'Combined Rate'!H385</f>
        <v>2.5000000000000001E-3</v>
      </c>
      <c r="G270" s="61">
        <f>+'Combined Rate'!I385</f>
        <v>0</v>
      </c>
      <c r="H270" s="61">
        <f>+'Combined Rate'!J385</f>
        <v>0</v>
      </c>
      <c r="I270" s="61">
        <f>+'Combined Rate'!K385</f>
        <v>3.0000000000000001E-3</v>
      </c>
      <c r="J270" s="61">
        <f>+'Combined Rate'!L385</f>
        <v>2.5000000000000001E-3</v>
      </c>
      <c r="K270" s="61">
        <f>+'Combined Rate'!M385</f>
        <v>0</v>
      </c>
      <c r="L270" s="61">
        <f>+'Combined Rate'!N385</f>
        <v>0</v>
      </c>
      <c r="M270" s="61">
        <f>+'Combined Rate'!O385</f>
        <v>0</v>
      </c>
      <c r="N270" s="61">
        <f>+'Combined Rate'!P385</f>
        <v>0</v>
      </c>
      <c r="O270" s="61">
        <f>+'Combined Rate'!Q385</f>
        <v>0</v>
      </c>
      <c r="P270" s="61">
        <f>+'Combined Rate'!R385</f>
        <v>5.0000000000000001E-3</v>
      </c>
      <c r="Q270" s="61">
        <f>+'Combined Rate'!S385</f>
        <v>1E-3</v>
      </c>
      <c r="R270" s="61">
        <f>+'Combined Rate'!T385</f>
        <v>0</v>
      </c>
      <c r="S270" s="61">
        <f>+'Combined Rate'!U385</f>
        <v>0</v>
      </c>
      <c r="T270" s="61">
        <f>+'Combined Rate'!V385</f>
        <v>1.0999999999999999E-2</v>
      </c>
      <c r="U270" s="61">
        <f>+'Combined Rate'!W385</f>
        <v>0</v>
      </c>
      <c r="V270" s="88" t="e">
        <f>+#REF!</f>
        <v>#REF!</v>
      </c>
      <c r="W270" s="88" t="e">
        <f>+#REF!</f>
        <v>#REF!</v>
      </c>
      <c r="X270" s="88" t="e">
        <f>+#REF!</f>
        <v>#REF!</v>
      </c>
      <c r="Y270" s="88" t="e">
        <f>+#REF!</f>
        <v>#REF!</v>
      </c>
      <c r="Z270" s="88" t="e">
        <f>+#REF!</f>
        <v>#REF!</v>
      </c>
      <c r="AA270" s="88" t="e">
        <f>+#REF!</f>
        <v>#REF!</v>
      </c>
      <c r="AB270" s="88" t="e">
        <f>+#REF!</f>
        <v>#REF!</v>
      </c>
      <c r="AC270" s="88" t="e">
        <f>+#REF!</f>
        <v>#REF!</v>
      </c>
      <c r="AD270" s="88" t="e">
        <f>+#REF!</f>
        <v>#REF!</v>
      </c>
      <c r="AE270" s="89" t="e">
        <f>+#REF!</f>
        <v>#REF!</v>
      </c>
      <c r="AF270" s="89" t="e">
        <f>+#REF!</f>
        <v>#REF!</v>
      </c>
      <c r="AG270" s="89" t="e">
        <f>+#REF!</f>
        <v>#REF!</v>
      </c>
      <c r="AH270" s="88" t="e">
        <f>+#REF!</f>
        <v>#REF!</v>
      </c>
      <c r="AI270" s="88" t="e">
        <f>+#REF!</f>
        <v>#REF!</v>
      </c>
      <c r="AJ270" s="88" t="e">
        <f t="shared" si="5"/>
        <v>#REF!</v>
      </c>
    </row>
    <row r="271" spans="1:36" x14ac:dyDescent="0.2">
      <c r="A271" s="60" t="s">
        <v>932</v>
      </c>
      <c r="B271" s="22" t="s">
        <v>668</v>
      </c>
      <c r="C271" s="61">
        <f>+'Combined Rate'!E386</f>
        <v>4.8500000000000001E-2</v>
      </c>
      <c r="D271" s="61">
        <v>1.7500000000000002E-2</v>
      </c>
      <c r="E271" s="61">
        <f>+'Combined Rate'!G386</f>
        <v>0.01</v>
      </c>
      <c r="F271" s="61">
        <f>+'Combined Rate'!H386</f>
        <v>2.5000000000000001E-3</v>
      </c>
      <c r="G271" s="61">
        <f>+'Combined Rate'!I386</f>
        <v>0</v>
      </c>
      <c r="H271" s="61">
        <f>+'Combined Rate'!J386</f>
        <v>0</v>
      </c>
      <c r="I271" s="61">
        <f>+'Combined Rate'!K386</f>
        <v>3.0000000000000001E-3</v>
      </c>
      <c r="J271" s="61">
        <f>+'Combined Rate'!L386</f>
        <v>2.5000000000000001E-3</v>
      </c>
      <c r="K271" s="61">
        <f>+'Combined Rate'!M386</f>
        <v>0</v>
      </c>
      <c r="L271" s="61">
        <f>+'Combined Rate'!N386</f>
        <v>0</v>
      </c>
      <c r="M271" s="61">
        <f>+'Combined Rate'!O386</f>
        <v>0</v>
      </c>
      <c r="N271" s="61">
        <f>+'Combined Rate'!P386</f>
        <v>0</v>
      </c>
      <c r="O271" s="61">
        <f>+'Combined Rate'!Q386</f>
        <v>0</v>
      </c>
      <c r="P271" s="61">
        <f>+'Combined Rate'!R386</f>
        <v>5.0000000000000001E-3</v>
      </c>
      <c r="Q271" s="61">
        <f>+'Combined Rate'!S386</f>
        <v>1E-3</v>
      </c>
      <c r="R271" s="61">
        <f>+'Combined Rate'!T386</f>
        <v>0</v>
      </c>
      <c r="S271" s="61">
        <f>+'Combined Rate'!U386</f>
        <v>0</v>
      </c>
      <c r="T271" s="61">
        <f>+'Combined Rate'!V386</f>
        <v>1.0999999999999999E-2</v>
      </c>
      <c r="U271" s="61">
        <f>+'Combined Rate'!W386</f>
        <v>0</v>
      </c>
      <c r="V271" s="88" t="e">
        <f>+#REF!</f>
        <v>#REF!</v>
      </c>
      <c r="W271" s="88" t="e">
        <f>+#REF!</f>
        <v>#REF!</v>
      </c>
      <c r="X271" s="88" t="e">
        <f>+#REF!</f>
        <v>#REF!</v>
      </c>
      <c r="Y271" s="88" t="e">
        <f>+#REF!</f>
        <v>#REF!</v>
      </c>
      <c r="Z271" s="88" t="e">
        <f>+#REF!</f>
        <v>#REF!</v>
      </c>
      <c r="AA271" s="88" t="e">
        <f>+#REF!</f>
        <v>#REF!</v>
      </c>
      <c r="AB271" s="88" t="e">
        <f>+#REF!</f>
        <v>#REF!</v>
      </c>
      <c r="AC271" s="88" t="e">
        <f>+#REF!</f>
        <v>#REF!</v>
      </c>
      <c r="AD271" s="88" t="e">
        <f>+#REF!</f>
        <v>#REF!</v>
      </c>
      <c r="AE271" s="89" t="e">
        <f>+#REF!</f>
        <v>#REF!</v>
      </c>
      <c r="AF271" s="89" t="e">
        <f>+#REF!</f>
        <v>#REF!</v>
      </c>
      <c r="AG271" s="89" t="e">
        <f>+#REF!</f>
        <v>#REF!</v>
      </c>
      <c r="AH271" s="88" t="e">
        <f>+#REF!</f>
        <v>#REF!</v>
      </c>
      <c r="AI271" s="88" t="e">
        <f>+#REF!</f>
        <v>#REF!</v>
      </c>
      <c r="AJ271" s="88" t="e">
        <f t="shared" si="5"/>
        <v>#REF!</v>
      </c>
    </row>
    <row r="272" spans="1:36" x14ac:dyDescent="0.2">
      <c r="A272" s="60" t="s">
        <v>1001</v>
      </c>
      <c r="B272" s="22" t="s">
        <v>996</v>
      </c>
      <c r="C272" s="61">
        <f>+'Combined Rate'!E387</f>
        <v>4.8500000000000001E-2</v>
      </c>
      <c r="D272" s="61">
        <v>1.7500000000000002E-2</v>
      </c>
      <c r="E272" s="61">
        <f>+'Combined Rate'!G387</f>
        <v>0.01</v>
      </c>
      <c r="F272" s="61">
        <f>+'Combined Rate'!H387</f>
        <v>2.5000000000000001E-3</v>
      </c>
      <c r="G272" s="61">
        <f>+'Combined Rate'!I387</f>
        <v>0</v>
      </c>
      <c r="H272" s="61">
        <f>+'Combined Rate'!J387</f>
        <v>0</v>
      </c>
      <c r="I272" s="61">
        <f>+'Combined Rate'!K387</f>
        <v>3.0000000000000001E-3</v>
      </c>
      <c r="J272" s="61">
        <f>+'Combined Rate'!L387</f>
        <v>2.5000000000000001E-3</v>
      </c>
      <c r="K272" s="61">
        <f>+'Combined Rate'!M387</f>
        <v>0</v>
      </c>
      <c r="L272" s="61">
        <f>+'Combined Rate'!N387</f>
        <v>0</v>
      </c>
      <c r="M272" s="61">
        <f>+'Combined Rate'!O387</f>
        <v>0</v>
      </c>
      <c r="N272" s="61">
        <f>+'Combined Rate'!P387</f>
        <v>0</v>
      </c>
      <c r="O272" s="61">
        <f>+'Combined Rate'!Q387</f>
        <v>0</v>
      </c>
      <c r="P272" s="61">
        <f>+'Combined Rate'!R387</f>
        <v>5.0000000000000001E-3</v>
      </c>
      <c r="Q272" s="61">
        <f>+'Combined Rate'!S387</f>
        <v>1E-3</v>
      </c>
      <c r="R272" s="61">
        <f>+'Combined Rate'!T387</f>
        <v>0</v>
      </c>
      <c r="S272" s="61">
        <f>+'Combined Rate'!U387</f>
        <v>0</v>
      </c>
      <c r="T272" s="61">
        <f>+'Combined Rate'!V387</f>
        <v>1.0999999999999999E-2</v>
      </c>
      <c r="U272" s="61">
        <f>+'Combined Rate'!W387</f>
        <v>0</v>
      </c>
      <c r="V272" s="88" t="e">
        <f>+#REF!</f>
        <v>#REF!</v>
      </c>
      <c r="W272" s="88" t="e">
        <f>+#REF!</f>
        <v>#REF!</v>
      </c>
      <c r="X272" s="88" t="e">
        <f>+#REF!</f>
        <v>#REF!</v>
      </c>
      <c r="Y272" s="88" t="e">
        <f>+#REF!</f>
        <v>#REF!</v>
      </c>
      <c r="Z272" s="88" t="e">
        <f>+#REF!</f>
        <v>#REF!</v>
      </c>
      <c r="AA272" s="88" t="e">
        <f>+#REF!</f>
        <v>#REF!</v>
      </c>
      <c r="AB272" s="88" t="e">
        <f>+#REF!</f>
        <v>#REF!</v>
      </c>
      <c r="AC272" s="88" t="e">
        <f>+#REF!</f>
        <v>#REF!</v>
      </c>
      <c r="AD272" s="88" t="e">
        <f>+#REF!</f>
        <v>#REF!</v>
      </c>
      <c r="AE272" s="89" t="e">
        <f>+#REF!</f>
        <v>#REF!</v>
      </c>
      <c r="AF272" s="89" t="e">
        <f>+#REF!</f>
        <v>#REF!</v>
      </c>
      <c r="AG272" s="89" t="e">
        <f>+#REF!</f>
        <v>#REF!</v>
      </c>
      <c r="AH272" s="88" t="e">
        <f>+#REF!</f>
        <v>#REF!</v>
      </c>
      <c r="AI272" s="88" t="e">
        <f>+#REF!</f>
        <v>#REF!</v>
      </c>
      <c r="AJ272" s="88" t="e">
        <f t="shared" si="5"/>
        <v>#REF!</v>
      </c>
    </row>
    <row r="273" spans="1:36" x14ac:dyDescent="0.2">
      <c r="A273" s="60" t="s">
        <v>1002</v>
      </c>
      <c r="B273" s="22" t="s">
        <v>998</v>
      </c>
      <c r="C273" s="61">
        <f>+'Combined Rate'!E388</f>
        <v>4.8500000000000001E-2</v>
      </c>
      <c r="D273" s="61">
        <v>1.7500000000000002E-2</v>
      </c>
      <c r="E273" s="61">
        <f>+'Combined Rate'!G388</f>
        <v>0.01</v>
      </c>
      <c r="F273" s="61">
        <f>+'Combined Rate'!H388</f>
        <v>2.5000000000000001E-3</v>
      </c>
      <c r="G273" s="61">
        <f>+'Combined Rate'!I388</f>
        <v>0</v>
      </c>
      <c r="H273" s="61">
        <f>+'Combined Rate'!J388</f>
        <v>0</v>
      </c>
      <c r="I273" s="61">
        <f>+'Combined Rate'!K388</f>
        <v>3.0000000000000001E-3</v>
      </c>
      <c r="J273" s="61">
        <f>+'Combined Rate'!L388</f>
        <v>2.5000000000000001E-3</v>
      </c>
      <c r="K273" s="61">
        <f>+'Combined Rate'!M388</f>
        <v>0</v>
      </c>
      <c r="L273" s="61">
        <f>+'Combined Rate'!N388</f>
        <v>0</v>
      </c>
      <c r="M273" s="61">
        <f>+'Combined Rate'!O388</f>
        <v>0</v>
      </c>
      <c r="N273" s="61">
        <f>+'Combined Rate'!P388</f>
        <v>0</v>
      </c>
      <c r="O273" s="61">
        <f>+'Combined Rate'!Q388</f>
        <v>0</v>
      </c>
      <c r="P273" s="61">
        <f>+'Combined Rate'!R388</f>
        <v>5.0000000000000001E-3</v>
      </c>
      <c r="Q273" s="61">
        <f>+'Combined Rate'!S388</f>
        <v>1E-3</v>
      </c>
      <c r="R273" s="61">
        <f>+'Combined Rate'!T388</f>
        <v>0</v>
      </c>
      <c r="S273" s="61">
        <f>+'Combined Rate'!U388</f>
        <v>0</v>
      </c>
      <c r="T273" s="61">
        <f>+'Combined Rate'!V388</f>
        <v>1.0999999999999999E-2</v>
      </c>
      <c r="U273" s="61">
        <f>+'Combined Rate'!W388</f>
        <v>0</v>
      </c>
      <c r="V273" s="88" t="e">
        <f>+#REF!</f>
        <v>#REF!</v>
      </c>
      <c r="W273" s="88" t="e">
        <f>+#REF!</f>
        <v>#REF!</v>
      </c>
      <c r="X273" s="88" t="e">
        <f>+#REF!</f>
        <v>#REF!</v>
      </c>
      <c r="Y273" s="88" t="e">
        <f>+#REF!</f>
        <v>#REF!</v>
      </c>
      <c r="Z273" s="88" t="e">
        <f>+#REF!</f>
        <v>#REF!</v>
      </c>
      <c r="AA273" s="88" t="e">
        <f>+#REF!</f>
        <v>#REF!</v>
      </c>
      <c r="AB273" s="88" t="e">
        <f>+#REF!</f>
        <v>#REF!</v>
      </c>
      <c r="AC273" s="88" t="e">
        <f>+#REF!</f>
        <v>#REF!</v>
      </c>
      <c r="AD273" s="88" t="e">
        <f>+#REF!</f>
        <v>#REF!</v>
      </c>
      <c r="AE273" s="89" t="e">
        <f>+#REF!</f>
        <v>#REF!</v>
      </c>
      <c r="AF273" s="89" t="e">
        <f>+#REF!</f>
        <v>#REF!</v>
      </c>
      <c r="AG273" s="89" t="e">
        <f>+#REF!</f>
        <v>#REF!</v>
      </c>
      <c r="AH273" s="88" t="e">
        <f>+#REF!</f>
        <v>#REF!</v>
      </c>
      <c r="AI273" s="88" t="e">
        <f>+#REF!</f>
        <v>#REF!</v>
      </c>
      <c r="AJ273" s="88" t="e">
        <f t="shared" si="5"/>
        <v>#REF!</v>
      </c>
    </row>
    <row r="274" spans="1:36" x14ac:dyDescent="0.2">
      <c r="A274" s="60" t="s">
        <v>933</v>
      </c>
      <c r="B274" s="22" t="s">
        <v>494</v>
      </c>
      <c r="C274" s="61">
        <f>+'Combined Rate'!E390</f>
        <v>4.8500000000000001E-2</v>
      </c>
      <c r="D274" s="61">
        <v>1.7500000000000002E-2</v>
      </c>
      <c r="E274" s="61">
        <f>+'Combined Rate'!G390</f>
        <v>0.01</v>
      </c>
      <c r="F274" s="61">
        <f>+'Combined Rate'!H390</f>
        <v>2.5000000000000001E-3</v>
      </c>
      <c r="G274" s="61">
        <f>+'Combined Rate'!I390</f>
        <v>0</v>
      </c>
      <c r="H274" s="61">
        <f>+'Combined Rate'!J390</f>
        <v>0</v>
      </c>
      <c r="I274" s="61">
        <f>+'Combined Rate'!K390</f>
        <v>0</v>
      </c>
      <c r="J274" s="61">
        <f>+'Combined Rate'!L390</f>
        <v>0</v>
      </c>
      <c r="K274" s="61">
        <f>+'Combined Rate'!M390</f>
        <v>0</v>
      </c>
      <c r="L274" s="61">
        <f>+'Combined Rate'!N390</f>
        <v>0</v>
      </c>
      <c r="M274" s="61">
        <f>+'Combined Rate'!O390</f>
        <v>2.5000000000000001E-3</v>
      </c>
      <c r="N274" s="61">
        <f>+'Combined Rate'!P390</f>
        <v>0</v>
      </c>
      <c r="O274" s="61">
        <f>+'Combined Rate'!Q390</f>
        <v>0</v>
      </c>
      <c r="P274" s="61">
        <f>+'Combined Rate'!R390</f>
        <v>0</v>
      </c>
      <c r="Q274" s="61">
        <f>+'Combined Rate'!S390</f>
        <v>1E-3</v>
      </c>
      <c r="R274" s="61">
        <f>+'Combined Rate'!T390</f>
        <v>0</v>
      </c>
      <c r="S274" s="61">
        <f>+'Combined Rate'!U390</f>
        <v>0</v>
      </c>
      <c r="T274" s="61">
        <f>+'Combined Rate'!V390</f>
        <v>0</v>
      </c>
      <c r="U274" s="61">
        <f>+'Combined Rate'!W390</f>
        <v>0</v>
      </c>
      <c r="V274" s="88" t="e">
        <f>+#REF!</f>
        <v>#REF!</v>
      </c>
      <c r="W274" s="88" t="e">
        <f>+#REF!</f>
        <v>#REF!</v>
      </c>
      <c r="X274" s="88" t="e">
        <f>+#REF!</f>
        <v>#REF!</v>
      </c>
      <c r="Y274" s="88" t="e">
        <f>+#REF!</f>
        <v>#REF!</v>
      </c>
      <c r="Z274" s="88" t="e">
        <f>+#REF!</f>
        <v>#REF!</v>
      </c>
      <c r="AA274" s="88" t="e">
        <f>+#REF!</f>
        <v>#REF!</v>
      </c>
      <c r="AB274" s="88" t="e">
        <f>+#REF!</f>
        <v>#REF!</v>
      </c>
      <c r="AC274" s="88" t="e">
        <f>+#REF!</f>
        <v>#REF!</v>
      </c>
      <c r="AD274" s="88" t="e">
        <f>+#REF!</f>
        <v>#REF!</v>
      </c>
      <c r="AE274" s="89" t="e">
        <f>+#REF!</f>
        <v>#REF!</v>
      </c>
      <c r="AF274" s="89" t="e">
        <f>+#REF!</f>
        <v>#REF!</v>
      </c>
      <c r="AG274" s="89" t="e">
        <f>+#REF!</f>
        <v>#REF!</v>
      </c>
      <c r="AH274" s="88" t="e">
        <f>+#REF!</f>
        <v>#REF!</v>
      </c>
      <c r="AI274" s="88" t="e">
        <f>+#REF!</f>
        <v>#REF!</v>
      </c>
      <c r="AJ274" s="88" t="e">
        <f t="shared" si="5"/>
        <v>#REF!</v>
      </c>
    </row>
    <row r="275" spans="1:36" x14ac:dyDescent="0.2">
      <c r="A275" s="83" t="s">
        <v>934</v>
      </c>
      <c r="B275" s="22" t="s">
        <v>260</v>
      </c>
      <c r="C275" s="61">
        <f>+'Combined Rate'!E391</f>
        <v>4.8500000000000001E-2</v>
      </c>
      <c r="D275" s="61">
        <v>1.7500000000000002E-2</v>
      </c>
      <c r="E275" s="61">
        <f>+'Combined Rate'!G391</f>
        <v>0.01</v>
      </c>
      <c r="F275" s="61">
        <f>+'Combined Rate'!H391</f>
        <v>2.5000000000000001E-3</v>
      </c>
      <c r="G275" s="61">
        <f>+'Combined Rate'!I391</f>
        <v>0</v>
      </c>
      <c r="H275" s="61">
        <f>+'Combined Rate'!J391</f>
        <v>0</v>
      </c>
      <c r="I275" s="61">
        <f>+'Combined Rate'!K391</f>
        <v>0</v>
      </c>
      <c r="J275" s="61">
        <f>+'Combined Rate'!L391</f>
        <v>0</v>
      </c>
      <c r="K275" s="61">
        <f>+'Combined Rate'!M391</f>
        <v>0</v>
      </c>
      <c r="L275" s="61">
        <f>+'Combined Rate'!N391</f>
        <v>0</v>
      </c>
      <c r="M275" s="61">
        <f>+'Combined Rate'!O391</f>
        <v>2.5000000000000001E-3</v>
      </c>
      <c r="N275" s="61">
        <f>+'Combined Rate'!P391</f>
        <v>0</v>
      </c>
      <c r="O275" s="61">
        <f>+'Combined Rate'!Q391</f>
        <v>0</v>
      </c>
      <c r="P275" s="61">
        <f>+'Combined Rate'!R391</f>
        <v>0</v>
      </c>
      <c r="Q275" s="61">
        <f>+'Combined Rate'!S391</f>
        <v>1E-3</v>
      </c>
      <c r="R275" s="61">
        <f>+'Combined Rate'!T391</f>
        <v>0</v>
      </c>
      <c r="S275" s="61">
        <f>+'Combined Rate'!U391</f>
        <v>0</v>
      </c>
      <c r="T275" s="61">
        <f>+'Combined Rate'!V391</f>
        <v>0</v>
      </c>
      <c r="U275" s="61">
        <f>+'Combined Rate'!W391</f>
        <v>0</v>
      </c>
      <c r="V275" s="88" t="e">
        <f>+#REF!</f>
        <v>#REF!</v>
      </c>
      <c r="W275" s="88" t="e">
        <f>+#REF!</f>
        <v>#REF!</v>
      </c>
      <c r="X275" s="88" t="e">
        <f>+#REF!</f>
        <v>#REF!</v>
      </c>
      <c r="Y275" s="88" t="e">
        <f>+#REF!</f>
        <v>#REF!</v>
      </c>
      <c r="Z275" s="88" t="e">
        <f>+#REF!</f>
        <v>#REF!</v>
      </c>
      <c r="AA275" s="88" t="e">
        <f>+#REF!</f>
        <v>#REF!</v>
      </c>
      <c r="AB275" s="88" t="e">
        <f>+#REF!</f>
        <v>#REF!</v>
      </c>
      <c r="AC275" s="88" t="e">
        <f>+#REF!</f>
        <v>#REF!</v>
      </c>
      <c r="AD275" s="88" t="e">
        <f>+#REF!</f>
        <v>#REF!</v>
      </c>
      <c r="AE275" s="89" t="e">
        <f>+#REF!</f>
        <v>#REF!</v>
      </c>
      <c r="AF275" s="89" t="e">
        <f>+#REF!</f>
        <v>#REF!</v>
      </c>
      <c r="AG275" s="89" t="e">
        <f>+#REF!</f>
        <v>#REF!</v>
      </c>
      <c r="AH275" s="88" t="e">
        <f>+#REF!</f>
        <v>#REF!</v>
      </c>
      <c r="AI275" s="88" t="e">
        <f>+#REF!</f>
        <v>#REF!</v>
      </c>
      <c r="AJ275" s="88" t="e">
        <f t="shared" si="5"/>
        <v>#REF!</v>
      </c>
    </row>
    <row r="276" spans="1:36" x14ac:dyDescent="0.2">
      <c r="A276" s="60" t="s">
        <v>935</v>
      </c>
      <c r="B276" s="22" t="s">
        <v>496</v>
      </c>
      <c r="C276" s="61">
        <f>+'Combined Rate'!E392</f>
        <v>4.8500000000000001E-2</v>
      </c>
      <c r="D276" s="61">
        <v>1.7500000000000002E-2</v>
      </c>
      <c r="E276" s="61">
        <f>+'Combined Rate'!G392</f>
        <v>0.01</v>
      </c>
      <c r="F276" s="61">
        <f>+'Combined Rate'!H392</f>
        <v>2.5000000000000001E-3</v>
      </c>
      <c r="G276" s="61">
        <f>+'Combined Rate'!I392</f>
        <v>0</v>
      </c>
      <c r="H276" s="61">
        <f>+'Combined Rate'!J392</f>
        <v>0</v>
      </c>
      <c r="I276" s="61">
        <f>+'Combined Rate'!K392</f>
        <v>0</v>
      </c>
      <c r="J276" s="61">
        <f>+'Combined Rate'!L392</f>
        <v>0</v>
      </c>
      <c r="K276" s="61">
        <f>+'Combined Rate'!M392</f>
        <v>0</v>
      </c>
      <c r="L276" s="61">
        <f>+'Combined Rate'!N392</f>
        <v>0</v>
      </c>
      <c r="M276" s="61">
        <f>+'Combined Rate'!O392</f>
        <v>2.5000000000000001E-3</v>
      </c>
      <c r="N276" s="61">
        <f>+'Combined Rate'!P392</f>
        <v>0</v>
      </c>
      <c r="O276" s="61">
        <f>+'Combined Rate'!Q392</f>
        <v>0</v>
      </c>
      <c r="P276" s="61">
        <f>+'Combined Rate'!R392</f>
        <v>0</v>
      </c>
      <c r="Q276" s="61">
        <f>+'Combined Rate'!S392</f>
        <v>1E-3</v>
      </c>
      <c r="R276" s="61">
        <f>+'Combined Rate'!T392</f>
        <v>0</v>
      </c>
      <c r="S276" s="61">
        <f>+'Combined Rate'!U392</f>
        <v>0</v>
      </c>
      <c r="T276" s="61">
        <f>+'Combined Rate'!V392</f>
        <v>0</v>
      </c>
      <c r="U276" s="61">
        <f>+'Combined Rate'!W392</f>
        <v>0</v>
      </c>
      <c r="V276" s="88" t="e">
        <f>+#REF!</f>
        <v>#REF!</v>
      </c>
      <c r="W276" s="88" t="e">
        <f>+#REF!</f>
        <v>#REF!</v>
      </c>
      <c r="X276" s="88" t="e">
        <f>+#REF!</f>
        <v>#REF!</v>
      </c>
      <c r="Y276" s="88" t="e">
        <f>+#REF!</f>
        <v>#REF!</v>
      </c>
      <c r="Z276" s="88" t="e">
        <f>+#REF!</f>
        <v>#REF!</v>
      </c>
      <c r="AA276" s="88" t="e">
        <f>+#REF!</f>
        <v>#REF!</v>
      </c>
      <c r="AB276" s="88" t="e">
        <f>+#REF!</f>
        <v>#REF!</v>
      </c>
      <c r="AC276" s="88" t="e">
        <f>+#REF!</f>
        <v>#REF!</v>
      </c>
      <c r="AD276" s="88" t="e">
        <f>+#REF!</f>
        <v>#REF!</v>
      </c>
      <c r="AE276" s="89" t="e">
        <f>+#REF!</f>
        <v>#REF!</v>
      </c>
      <c r="AF276" s="89" t="e">
        <f>+#REF!</f>
        <v>#REF!</v>
      </c>
      <c r="AG276" s="89" t="e">
        <f>+#REF!</f>
        <v>#REF!</v>
      </c>
      <c r="AH276" s="88" t="e">
        <f>+#REF!</f>
        <v>#REF!</v>
      </c>
      <c r="AI276" s="88" t="e">
        <f>+#REF!</f>
        <v>#REF!</v>
      </c>
      <c r="AJ276" s="88" t="e">
        <f t="shared" si="5"/>
        <v>#REF!</v>
      </c>
    </row>
    <row r="277" spans="1:36" x14ac:dyDescent="0.2">
      <c r="A277" s="60" t="s">
        <v>936</v>
      </c>
      <c r="B277" s="22" t="s">
        <v>498</v>
      </c>
      <c r="C277" s="61">
        <f>+'Combined Rate'!E393</f>
        <v>4.8500000000000001E-2</v>
      </c>
      <c r="D277" s="61">
        <v>1.7500000000000002E-2</v>
      </c>
      <c r="E277" s="61">
        <f>+'Combined Rate'!G393</f>
        <v>0.01</v>
      </c>
      <c r="F277" s="61">
        <f>+'Combined Rate'!H393</f>
        <v>2.5000000000000001E-3</v>
      </c>
      <c r="G277" s="61">
        <f>+'Combined Rate'!I393</f>
        <v>0</v>
      </c>
      <c r="H277" s="61">
        <f>+'Combined Rate'!J393</f>
        <v>0</v>
      </c>
      <c r="I277" s="61">
        <f>+'Combined Rate'!K393</f>
        <v>0</v>
      </c>
      <c r="J277" s="61">
        <f>+'Combined Rate'!L393</f>
        <v>0</v>
      </c>
      <c r="K277" s="61">
        <f>+'Combined Rate'!M393</f>
        <v>3.0000000000000001E-3</v>
      </c>
      <c r="L277" s="61">
        <f>+'Combined Rate'!N393</f>
        <v>0</v>
      </c>
      <c r="M277" s="61">
        <f>+'Combined Rate'!O393</f>
        <v>2.5000000000000001E-3</v>
      </c>
      <c r="N277" s="61">
        <f>+'Combined Rate'!P393</f>
        <v>0</v>
      </c>
      <c r="O277" s="61">
        <f>+'Combined Rate'!Q393</f>
        <v>0</v>
      </c>
      <c r="P277" s="61">
        <f>+'Combined Rate'!R393</f>
        <v>0</v>
      </c>
      <c r="Q277" s="61">
        <f>+'Combined Rate'!S393</f>
        <v>1E-3</v>
      </c>
      <c r="R277" s="61">
        <f>+'Combined Rate'!T393</f>
        <v>0</v>
      </c>
      <c r="S277" s="61">
        <f>+'Combined Rate'!U393</f>
        <v>0</v>
      </c>
      <c r="T277" s="61">
        <f>+'Combined Rate'!V393</f>
        <v>0</v>
      </c>
      <c r="U277" s="61">
        <f>+'Combined Rate'!W393</f>
        <v>0</v>
      </c>
      <c r="V277" s="88" t="e">
        <f>+#REF!</f>
        <v>#REF!</v>
      </c>
      <c r="W277" s="88" t="e">
        <f>+#REF!</f>
        <v>#REF!</v>
      </c>
      <c r="X277" s="88" t="e">
        <f>+#REF!</f>
        <v>#REF!</v>
      </c>
      <c r="Y277" s="88" t="e">
        <f>+#REF!</f>
        <v>#REF!</v>
      </c>
      <c r="Z277" s="88" t="e">
        <f>+#REF!</f>
        <v>#REF!</v>
      </c>
      <c r="AA277" s="88" t="e">
        <f>+#REF!</f>
        <v>#REF!</v>
      </c>
      <c r="AB277" s="88" t="e">
        <f>+#REF!</f>
        <v>#REF!</v>
      </c>
      <c r="AC277" s="88" t="e">
        <f>+#REF!</f>
        <v>#REF!</v>
      </c>
      <c r="AD277" s="88" t="e">
        <f>+#REF!</f>
        <v>#REF!</v>
      </c>
      <c r="AE277" s="89" t="e">
        <f>+#REF!</f>
        <v>#REF!</v>
      </c>
      <c r="AF277" s="89" t="e">
        <f>+#REF!</f>
        <v>#REF!</v>
      </c>
      <c r="AG277" s="89" t="e">
        <f>+#REF!</f>
        <v>#REF!</v>
      </c>
      <c r="AH277" s="88" t="e">
        <f>+#REF!</f>
        <v>#REF!</v>
      </c>
      <c r="AI277" s="88" t="e">
        <f>+#REF!</f>
        <v>#REF!</v>
      </c>
      <c r="AJ277" s="88" t="e">
        <f t="shared" si="5"/>
        <v>#REF!</v>
      </c>
    </row>
    <row r="278" spans="1:36" x14ac:dyDescent="0.2">
      <c r="A278" s="60" t="s">
        <v>937</v>
      </c>
      <c r="B278" s="22" t="s">
        <v>500</v>
      </c>
      <c r="C278" s="61">
        <f>+'Combined Rate'!E394</f>
        <v>4.8500000000000001E-2</v>
      </c>
      <c r="D278" s="61">
        <v>1.7500000000000002E-2</v>
      </c>
      <c r="E278" s="61">
        <f>+'Combined Rate'!G394</f>
        <v>0.01</v>
      </c>
      <c r="F278" s="61">
        <f>+'Combined Rate'!H394</f>
        <v>2.5000000000000001E-3</v>
      </c>
      <c r="G278" s="61">
        <f>+'Combined Rate'!I394</f>
        <v>0</v>
      </c>
      <c r="H278" s="61">
        <f>+'Combined Rate'!J394</f>
        <v>0</v>
      </c>
      <c r="I278" s="61">
        <f>+'Combined Rate'!K394</f>
        <v>0</v>
      </c>
      <c r="J278" s="61">
        <f>+'Combined Rate'!L394</f>
        <v>0</v>
      </c>
      <c r="K278" s="61">
        <f>+'Combined Rate'!M394</f>
        <v>3.0000000000000001E-3</v>
      </c>
      <c r="L278" s="61">
        <f>+'Combined Rate'!N394</f>
        <v>0</v>
      </c>
      <c r="M278" s="61">
        <f>+'Combined Rate'!O394</f>
        <v>2.5000000000000001E-3</v>
      </c>
      <c r="N278" s="61">
        <f>+'Combined Rate'!P394</f>
        <v>0</v>
      </c>
      <c r="O278" s="61">
        <f>+'Combined Rate'!Q394</f>
        <v>0</v>
      </c>
      <c r="P278" s="61">
        <f>+'Combined Rate'!R394</f>
        <v>0</v>
      </c>
      <c r="Q278" s="61">
        <f>+'Combined Rate'!S394</f>
        <v>1E-3</v>
      </c>
      <c r="R278" s="61">
        <f>+'Combined Rate'!T394</f>
        <v>0</v>
      </c>
      <c r="S278" s="61">
        <f>+'Combined Rate'!U394</f>
        <v>0</v>
      </c>
      <c r="T278" s="61">
        <f>+'Combined Rate'!V394</f>
        <v>0</v>
      </c>
      <c r="U278" s="61">
        <f>+'Combined Rate'!W394</f>
        <v>0</v>
      </c>
      <c r="V278" s="88" t="e">
        <f>+#REF!</f>
        <v>#REF!</v>
      </c>
      <c r="W278" s="88" t="e">
        <f>+#REF!</f>
        <v>#REF!</v>
      </c>
      <c r="X278" s="88" t="e">
        <f>+#REF!</f>
        <v>#REF!</v>
      </c>
      <c r="Y278" s="88" t="e">
        <f>+#REF!</f>
        <v>#REF!</v>
      </c>
      <c r="Z278" s="88" t="e">
        <f>+#REF!</f>
        <v>#REF!</v>
      </c>
      <c r="AA278" s="88" t="e">
        <f>+#REF!</f>
        <v>#REF!</v>
      </c>
      <c r="AB278" s="88" t="e">
        <f>+#REF!</f>
        <v>#REF!</v>
      </c>
      <c r="AC278" s="88" t="e">
        <f>+#REF!</f>
        <v>#REF!</v>
      </c>
      <c r="AD278" s="88" t="e">
        <f>+#REF!</f>
        <v>#REF!</v>
      </c>
      <c r="AE278" s="89" t="e">
        <f>+#REF!</f>
        <v>#REF!</v>
      </c>
      <c r="AF278" s="89" t="e">
        <f>+#REF!</f>
        <v>#REF!</v>
      </c>
      <c r="AG278" s="89" t="e">
        <f>+#REF!</f>
        <v>#REF!</v>
      </c>
      <c r="AH278" s="88" t="e">
        <f>+#REF!</f>
        <v>#REF!</v>
      </c>
      <c r="AI278" s="88" t="e">
        <f>+#REF!</f>
        <v>#REF!</v>
      </c>
      <c r="AJ278" s="88" t="e">
        <f t="shared" si="5"/>
        <v>#REF!</v>
      </c>
    </row>
    <row r="279" spans="1:36" x14ac:dyDescent="0.2">
      <c r="A279" s="60" t="s">
        <v>938</v>
      </c>
      <c r="B279" s="22" t="s">
        <v>502</v>
      </c>
      <c r="C279" s="61">
        <f>+'Combined Rate'!E395</f>
        <v>4.8500000000000001E-2</v>
      </c>
      <c r="D279" s="61">
        <v>1.7500000000000002E-2</v>
      </c>
      <c r="E279" s="61">
        <f>+'Combined Rate'!G395</f>
        <v>0.01</v>
      </c>
      <c r="F279" s="61">
        <f>+'Combined Rate'!H395</f>
        <v>2.5000000000000001E-3</v>
      </c>
      <c r="G279" s="61">
        <f>+'Combined Rate'!I395</f>
        <v>0</v>
      </c>
      <c r="H279" s="61">
        <f>+'Combined Rate'!J395</f>
        <v>0</v>
      </c>
      <c r="I279" s="61">
        <f>+'Combined Rate'!K395</f>
        <v>0</v>
      </c>
      <c r="J279" s="61">
        <f>+'Combined Rate'!L395</f>
        <v>0</v>
      </c>
      <c r="K279" s="61">
        <f>+'Combined Rate'!M395</f>
        <v>3.0000000000000001E-3</v>
      </c>
      <c r="L279" s="61">
        <f>+'Combined Rate'!N395</f>
        <v>0</v>
      </c>
      <c r="M279" s="61">
        <f>+'Combined Rate'!O395</f>
        <v>2.5000000000000001E-3</v>
      </c>
      <c r="N279" s="61">
        <f>+'Combined Rate'!P395</f>
        <v>0</v>
      </c>
      <c r="O279" s="61">
        <f>+'Combined Rate'!Q395</f>
        <v>0</v>
      </c>
      <c r="P279" s="61">
        <f>+'Combined Rate'!R395</f>
        <v>0</v>
      </c>
      <c r="Q279" s="61">
        <f>+'Combined Rate'!S395</f>
        <v>1E-3</v>
      </c>
      <c r="R279" s="61">
        <f>+'Combined Rate'!T395</f>
        <v>0</v>
      </c>
      <c r="S279" s="61">
        <f>+'Combined Rate'!U395</f>
        <v>0</v>
      </c>
      <c r="T279" s="61">
        <f>+'Combined Rate'!V395</f>
        <v>0</v>
      </c>
      <c r="U279" s="61">
        <f>+'Combined Rate'!W395</f>
        <v>0</v>
      </c>
      <c r="V279" s="88" t="e">
        <f>+#REF!</f>
        <v>#REF!</v>
      </c>
      <c r="W279" s="88" t="e">
        <f>+#REF!</f>
        <v>#REF!</v>
      </c>
      <c r="X279" s="88" t="e">
        <f>+#REF!</f>
        <v>#REF!</v>
      </c>
      <c r="Y279" s="88" t="e">
        <f>+#REF!</f>
        <v>#REF!</v>
      </c>
      <c r="Z279" s="88" t="e">
        <f>+#REF!</f>
        <v>#REF!</v>
      </c>
      <c r="AA279" s="88" t="e">
        <f>+#REF!</f>
        <v>#REF!</v>
      </c>
      <c r="AB279" s="88" t="e">
        <f>+#REF!</f>
        <v>#REF!</v>
      </c>
      <c r="AC279" s="88" t="e">
        <f>+#REF!</f>
        <v>#REF!</v>
      </c>
      <c r="AD279" s="88" t="e">
        <f>+#REF!</f>
        <v>#REF!</v>
      </c>
      <c r="AE279" s="89" t="e">
        <f>+#REF!</f>
        <v>#REF!</v>
      </c>
      <c r="AF279" s="89" t="e">
        <f>+#REF!</f>
        <v>#REF!</v>
      </c>
      <c r="AG279" s="89" t="e">
        <f>+#REF!</f>
        <v>#REF!</v>
      </c>
      <c r="AH279" s="88" t="e">
        <f>+#REF!</f>
        <v>#REF!</v>
      </c>
      <c r="AI279" s="88" t="e">
        <f>+#REF!</f>
        <v>#REF!</v>
      </c>
      <c r="AJ279" s="88" t="e">
        <f t="shared" si="5"/>
        <v>#REF!</v>
      </c>
    </row>
    <row r="280" spans="1:36" x14ac:dyDescent="0.2">
      <c r="A280" s="60" t="s">
        <v>939</v>
      </c>
      <c r="B280" s="22" t="s">
        <v>508</v>
      </c>
      <c r="C280" s="61">
        <f>+'Combined Rate'!E396</f>
        <v>4.8500000000000001E-2</v>
      </c>
      <c r="D280" s="61">
        <v>1.7500000000000002E-2</v>
      </c>
      <c r="E280" s="61">
        <f>+'Combined Rate'!G396</f>
        <v>0.01</v>
      </c>
      <c r="F280" s="61">
        <f>+'Combined Rate'!H396</f>
        <v>2.5000000000000001E-3</v>
      </c>
      <c r="G280" s="61">
        <f>+'Combined Rate'!I396</f>
        <v>0</v>
      </c>
      <c r="H280" s="61">
        <f>+'Combined Rate'!J396</f>
        <v>0</v>
      </c>
      <c r="I280" s="61">
        <f>+'Combined Rate'!K396</f>
        <v>0</v>
      </c>
      <c r="J280" s="61">
        <f>+'Combined Rate'!L396</f>
        <v>0</v>
      </c>
      <c r="K280" s="61">
        <f>+'Combined Rate'!M396</f>
        <v>0</v>
      </c>
      <c r="L280" s="61">
        <f>+'Combined Rate'!N396</f>
        <v>0</v>
      </c>
      <c r="M280" s="61">
        <f>+'Combined Rate'!O396</f>
        <v>2.5000000000000001E-3</v>
      </c>
      <c r="N280" s="61">
        <f>+'Combined Rate'!P396</f>
        <v>0</v>
      </c>
      <c r="O280" s="61">
        <f>+'Combined Rate'!Q396</f>
        <v>0</v>
      </c>
      <c r="P280" s="61">
        <f>+'Combined Rate'!R396</f>
        <v>0</v>
      </c>
      <c r="Q280" s="61">
        <f>+'Combined Rate'!S396</f>
        <v>1E-3</v>
      </c>
      <c r="R280" s="61">
        <f>+'Combined Rate'!T396</f>
        <v>0</v>
      </c>
      <c r="S280" s="61">
        <f>+'Combined Rate'!U396</f>
        <v>0</v>
      </c>
      <c r="T280" s="61">
        <f>+'Combined Rate'!V396</f>
        <v>0</v>
      </c>
      <c r="U280" s="61">
        <f>+'Combined Rate'!W396</f>
        <v>0</v>
      </c>
      <c r="V280" s="88" t="e">
        <f>+#REF!</f>
        <v>#REF!</v>
      </c>
      <c r="W280" s="88" t="e">
        <f>+#REF!</f>
        <v>#REF!</v>
      </c>
      <c r="X280" s="88" t="e">
        <f>+#REF!</f>
        <v>#REF!</v>
      </c>
      <c r="Y280" s="88" t="e">
        <f>+#REF!</f>
        <v>#REF!</v>
      </c>
      <c r="Z280" s="88" t="e">
        <f>+#REF!</f>
        <v>#REF!</v>
      </c>
      <c r="AA280" s="88" t="e">
        <f>+#REF!</f>
        <v>#REF!</v>
      </c>
      <c r="AB280" s="88" t="e">
        <f>+#REF!</f>
        <v>#REF!</v>
      </c>
      <c r="AC280" s="88" t="e">
        <f>+#REF!</f>
        <v>#REF!</v>
      </c>
      <c r="AD280" s="88" t="e">
        <f>+#REF!</f>
        <v>#REF!</v>
      </c>
      <c r="AE280" s="89" t="e">
        <f>+#REF!</f>
        <v>#REF!</v>
      </c>
      <c r="AF280" s="89" t="e">
        <f>+#REF!</f>
        <v>#REF!</v>
      </c>
      <c r="AG280" s="89" t="e">
        <f>+#REF!</f>
        <v>#REF!</v>
      </c>
      <c r="AH280" s="88" t="e">
        <f>+#REF!</f>
        <v>#REF!</v>
      </c>
      <c r="AI280" s="88" t="e">
        <f>+#REF!</f>
        <v>#REF!</v>
      </c>
      <c r="AJ280" s="88" t="e">
        <f t="shared" si="5"/>
        <v>#REF!</v>
      </c>
    </row>
    <row r="281" spans="1:36" x14ac:dyDescent="0.2">
      <c r="A281" s="83" t="s">
        <v>940</v>
      </c>
      <c r="B281" s="22" t="s">
        <v>12</v>
      </c>
      <c r="C281" s="61">
        <f>+'Combined Rate'!E397</f>
        <v>4.8500000000000001E-2</v>
      </c>
      <c r="D281" s="61">
        <v>1.7500000000000002E-2</v>
      </c>
      <c r="E281" s="61">
        <f>+'Combined Rate'!G397</f>
        <v>0.01</v>
      </c>
      <c r="F281" s="61">
        <f>+'Combined Rate'!H397</f>
        <v>2.5000000000000001E-3</v>
      </c>
      <c r="G281" s="61">
        <f>+'Combined Rate'!I397</f>
        <v>0</v>
      </c>
      <c r="H281" s="61">
        <f>+'Combined Rate'!J397</f>
        <v>0</v>
      </c>
      <c r="I281" s="61">
        <f>+'Combined Rate'!K397</f>
        <v>0</v>
      </c>
      <c r="J281" s="61">
        <f>+'Combined Rate'!L397</f>
        <v>0</v>
      </c>
      <c r="K281" s="61">
        <f>+'Combined Rate'!M397</f>
        <v>0</v>
      </c>
      <c r="L281" s="61">
        <f>+'Combined Rate'!N397</f>
        <v>0</v>
      </c>
      <c r="M281" s="61">
        <f>+'Combined Rate'!O397</f>
        <v>2.5000000000000001E-3</v>
      </c>
      <c r="N281" s="61">
        <f>+'Combined Rate'!P397</f>
        <v>0</v>
      </c>
      <c r="O281" s="61">
        <f>+'Combined Rate'!Q397</f>
        <v>0</v>
      </c>
      <c r="P281" s="61">
        <f>+'Combined Rate'!R397</f>
        <v>0</v>
      </c>
      <c r="Q281" s="61">
        <f>+'Combined Rate'!S397</f>
        <v>1E-3</v>
      </c>
      <c r="R281" s="61">
        <f>+'Combined Rate'!T397</f>
        <v>0</v>
      </c>
      <c r="S281" s="61">
        <f>+'Combined Rate'!U397</f>
        <v>0</v>
      </c>
      <c r="T281" s="61">
        <f>+'Combined Rate'!V397</f>
        <v>0</v>
      </c>
      <c r="U281" s="61">
        <f>+'Combined Rate'!W397</f>
        <v>0</v>
      </c>
      <c r="V281" s="88" t="e">
        <f>+#REF!</f>
        <v>#REF!</v>
      </c>
      <c r="W281" s="88" t="e">
        <f>+#REF!</f>
        <v>#REF!</v>
      </c>
      <c r="X281" s="88" t="e">
        <f>+#REF!</f>
        <v>#REF!</v>
      </c>
      <c r="Y281" s="88" t="e">
        <f>+#REF!</f>
        <v>#REF!</v>
      </c>
      <c r="Z281" s="88" t="e">
        <f>+#REF!</f>
        <v>#REF!</v>
      </c>
      <c r="AA281" s="88" t="e">
        <f>+#REF!</f>
        <v>#REF!</v>
      </c>
      <c r="AB281" s="88" t="e">
        <f>+#REF!</f>
        <v>#REF!</v>
      </c>
      <c r="AC281" s="88" t="e">
        <f>+#REF!</f>
        <v>#REF!</v>
      </c>
      <c r="AD281" s="88" t="e">
        <f>+#REF!</f>
        <v>#REF!</v>
      </c>
      <c r="AE281" s="89" t="e">
        <f>+#REF!</f>
        <v>#REF!</v>
      </c>
      <c r="AF281" s="89" t="e">
        <f>+#REF!</f>
        <v>#REF!</v>
      </c>
      <c r="AG281" s="89" t="e">
        <f>+#REF!</f>
        <v>#REF!</v>
      </c>
      <c r="AH281" s="88" t="e">
        <f>+#REF!</f>
        <v>#REF!</v>
      </c>
      <c r="AI281" s="88" t="e">
        <f>+#REF!</f>
        <v>#REF!</v>
      </c>
      <c r="AJ281" s="88" t="e">
        <f t="shared" si="5"/>
        <v>#REF!</v>
      </c>
    </row>
    <row r="282" spans="1:36" x14ac:dyDescent="0.2">
      <c r="A282" s="60" t="s">
        <v>941</v>
      </c>
      <c r="B282" s="22" t="s">
        <v>510</v>
      </c>
      <c r="C282" s="61">
        <f>+'Combined Rate'!E398</f>
        <v>4.8500000000000001E-2</v>
      </c>
      <c r="D282" s="61">
        <v>1.7500000000000002E-2</v>
      </c>
      <c r="E282" s="61">
        <f>+'Combined Rate'!G398</f>
        <v>0.01</v>
      </c>
      <c r="F282" s="61">
        <f>+'Combined Rate'!H398</f>
        <v>2.5000000000000001E-3</v>
      </c>
      <c r="G282" s="61">
        <f>+'Combined Rate'!I398</f>
        <v>0</v>
      </c>
      <c r="H282" s="61">
        <f>+'Combined Rate'!J398</f>
        <v>0</v>
      </c>
      <c r="I282" s="61">
        <f>+'Combined Rate'!K398</f>
        <v>0</v>
      </c>
      <c r="J282" s="61">
        <f>+'Combined Rate'!L398</f>
        <v>0</v>
      </c>
      <c r="K282" s="61">
        <f>+'Combined Rate'!M398</f>
        <v>0</v>
      </c>
      <c r="L282" s="61">
        <f>+'Combined Rate'!N398</f>
        <v>0</v>
      </c>
      <c r="M282" s="61">
        <f>+'Combined Rate'!O398</f>
        <v>2.5000000000000001E-3</v>
      </c>
      <c r="N282" s="61">
        <f>+'Combined Rate'!P398</f>
        <v>0</v>
      </c>
      <c r="O282" s="61">
        <f>+'Combined Rate'!Q398</f>
        <v>0</v>
      </c>
      <c r="P282" s="61">
        <f>+'Combined Rate'!R398</f>
        <v>0</v>
      </c>
      <c r="Q282" s="61">
        <f>+'Combined Rate'!S398</f>
        <v>1E-3</v>
      </c>
      <c r="R282" s="61">
        <f>+'Combined Rate'!T398</f>
        <v>0</v>
      </c>
      <c r="S282" s="61">
        <f>+'Combined Rate'!U398</f>
        <v>0</v>
      </c>
      <c r="T282" s="61">
        <f>+'Combined Rate'!V398</f>
        <v>0</v>
      </c>
      <c r="U282" s="61">
        <f>+'Combined Rate'!W398</f>
        <v>0</v>
      </c>
      <c r="V282" s="88" t="e">
        <f>+#REF!</f>
        <v>#REF!</v>
      </c>
      <c r="W282" s="88" t="e">
        <f>+#REF!</f>
        <v>#REF!</v>
      </c>
      <c r="X282" s="88" t="e">
        <f>+#REF!</f>
        <v>#REF!</v>
      </c>
      <c r="Y282" s="88" t="e">
        <f>+#REF!</f>
        <v>#REF!</v>
      </c>
      <c r="Z282" s="88" t="e">
        <f>+#REF!</f>
        <v>#REF!</v>
      </c>
      <c r="AA282" s="88" t="e">
        <f>+#REF!</f>
        <v>#REF!</v>
      </c>
      <c r="AB282" s="88" t="e">
        <f>+#REF!</f>
        <v>#REF!</v>
      </c>
      <c r="AC282" s="88" t="e">
        <f>+#REF!</f>
        <v>#REF!</v>
      </c>
      <c r="AD282" s="88" t="e">
        <f>+#REF!</f>
        <v>#REF!</v>
      </c>
      <c r="AE282" s="89" t="e">
        <f>+#REF!</f>
        <v>#REF!</v>
      </c>
      <c r="AF282" s="89" t="e">
        <f>+#REF!</f>
        <v>#REF!</v>
      </c>
      <c r="AG282" s="89" t="e">
        <f>+#REF!</f>
        <v>#REF!</v>
      </c>
      <c r="AH282" s="88" t="e">
        <f>+#REF!</f>
        <v>#REF!</v>
      </c>
      <c r="AI282" s="88" t="e">
        <f>+#REF!</f>
        <v>#REF!</v>
      </c>
      <c r="AJ282" s="88" t="e">
        <f t="shared" si="5"/>
        <v>#REF!</v>
      </c>
    </row>
    <row r="283" spans="1:36" x14ac:dyDescent="0.2">
      <c r="A283" s="60" t="s">
        <v>942</v>
      </c>
      <c r="B283" s="22" t="s">
        <v>512</v>
      </c>
      <c r="C283" s="61">
        <f>+'Combined Rate'!E399</f>
        <v>4.8500000000000001E-2</v>
      </c>
      <c r="D283" s="61">
        <v>1.7500000000000002E-2</v>
      </c>
      <c r="E283" s="61">
        <f>+'Combined Rate'!G399</f>
        <v>0.01</v>
      </c>
      <c r="F283" s="61">
        <f>+'Combined Rate'!H399</f>
        <v>2.5000000000000001E-3</v>
      </c>
      <c r="G283" s="61">
        <f>+'Combined Rate'!I399</f>
        <v>0</v>
      </c>
      <c r="H283" s="61">
        <f>+'Combined Rate'!J399</f>
        <v>0</v>
      </c>
      <c r="I283" s="61">
        <f>+'Combined Rate'!K399</f>
        <v>0</v>
      </c>
      <c r="J283" s="61">
        <f>+'Combined Rate'!L399</f>
        <v>0</v>
      </c>
      <c r="K283" s="61">
        <f>+'Combined Rate'!M399</f>
        <v>3.0000000000000001E-3</v>
      </c>
      <c r="L283" s="61">
        <f>+'Combined Rate'!N399</f>
        <v>0</v>
      </c>
      <c r="M283" s="61">
        <f>+'Combined Rate'!O399</f>
        <v>2.5000000000000001E-3</v>
      </c>
      <c r="N283" s="61">
        <f>+'Combined Rate'!P399</f>
        <v>0</v>
      </c>
      <c r="O283" s="61">
        <f>+'Combined Rate'!Q399</f>
        <v>0</v>
      </c>
      <c r="P283" s="61">
        <f>+'Combined Rate'!R399</f>
        <v>0</v>
      </c>
      <c r="Q283" s="61">
        <f>+'Combined Rate'!S399</f>
        <v>1E-3</v>
      </c>
      <c r="R283" s="61">
        <f>+'Combined Rate'!T399</f>
        <v>0</v>
      </c>
      <c r="S283" s="61">
        <f>+'Combined Rate'!U399</f>
        <v>0</v>
      </c>
      <c r="T283" s="61">
        <f>+'Combined Rate'!V399</f>
        <v>0</v>
      </c>
      <c r="U283" s="61">
        <f>+'Combined Rate'!W399</f>
        <v>0</v>
      </c>
      <c r="V283" s="88" t="e">
        <f>+#REF!</f>
        <v>#REF!</v>
      </c>
      <c r="W283" s="88" t="e">
        <f>+#REF!</f>
        <v>#REF!</v>
      </c>
      <c r="X283" s="88" t="e">
        <f>+#REF!</f>
        <v>#REF!</v>
      </c>
      <c r="Y283" s="88" t="e">
        <f>+#REF!</f>
        <v>#REF!</v>
      </c>
      <c r="Z283" s="88" t="e">
        <f>+#REF!</f>
        <v>#REF!</v>
      </c>
      <c r="AA283" s="88" t="e">
        <f>+#REF!</f>
        <v>#REF!</v>
      </c>
      <c r="AB283" s="88" t="e">
        <f>+#REF!</f>
        <v>#REF!</v>
      </c>
      <c r="AC283" s="88" t="e">
        <f>+#REF!</f>
        <v>#REF!</v>
      </c>
      <c r="AD283" s="88" t="e">
        <f>+#REF!</f>
        <v>#REF!</v>
      </c>
      <c r="AE283" s="89" t="e">
        <f>+#REF!</f>
        <v>#REF!</v>
      </c>
      <c r="AF283" s="89" t="e">
        <f>+#REF!</f>
        <v>#REF!</v>
      </c>
      <c r="AG283" s="89" t="e">
        <f>+#REF!</f>
        <v>#REF!</v>
      </c>
      <c r="AH283" s="88" t="e">
        <f>+#REF!</f>
        <v>#REF!</v>
      </c>
      <c r="AI283" s="88" t="e">
        <f>+#REF!</f>
        <v>#REF!</v>
      </c>
      <c r="AJ283" s="88" t="e">
        <f t="shared" si="5"/>
        <v>#REF!</v>
      </c>
    </row>
    <row r="284" spans="1:36" x14ac:dyDescent="0.2">
      <c r="A284" s="60" t="s">
        <v>943</v>
      </c>
      <c r="B284" s="22" t="s">
        <v>519</v>
      </c>
      <c r="C284" s="61">
        <f>+'Combined Rate'!E400</f>
        <v>4.8500000000000001E-2</v>
      </c>
      <c r="D284" s="61">
        <v>1.7500000000000002E-2</v>
      </c>
      <c r="E284" s="61">
        <f>+'Combined Rate'!G400</f>
        <v>0.01</v>
      </c>
      <c r="F284" s="61">
        <f>+'Combined Rate'!H400</f>
        <v>2.5000000000000001E-3</v>
      </c>
      <c r="G284" s="61">
        <f>+'Combined Rate'!I400</f>
        <v>0</v>
      </c>
      <c r="H284" s="61">
        <f>+'Combined Rate'!J400</f>
        <v>0</v>
      </c>
      <c r="I284" s="61">
        <f>+'Combined Rate'!K400</f>
        <v>0</v>
      </c>
      <c r="J284" s="61">
        <f>+'Combined Rate'!L400</f>
        <v>0</v>
      </c>
      <c r="K284" s="61">
        <f>+'Combined Rate'!M400</f>
        <v>3.0000000000000001E-3</v>
      </c>
      <c r="L284" s="61">
        <f>+'Combined Rate'!N400</f>
        <v>0</v>
      </c>
      <c r="M284" s="61">
        <f>+'Combined Rate'!O400</f>
        <v>2.5000000000000001E-3</v>
      </c>
      <c r="N284" s="61">
        <f>+'Combined Rate'!P400</f>
        <v>0</v>
      </c>
      <c r="O284" s="61">
        <f>+'Combined Rate'!Q400</f>
        <v>0</v>
      </c>
      <c r="P284" s="61">
        <f>+'Combined Rate'!R400</f>
        <v>0</v>
      </c>
      <c r="Q284" s="61">
        <f>+'Combined Rate'!S400</f>
        <v>1E-3</v>
      </c>
      <c r="R284" s="61">
        <f>+'Combined Rate'!T400</f>
        <v>0</v>
      </c>
      <c r="S284" s="61">
        <f>+'Combined Rate'!U400</f>
        <v>0</v>
      </c>
      <c r="T284" s="61">
        <f>+'Combined Rate'!V400</f>
        <v>0</v>
      </c>
      <c r="U284" s="61">
        <f>+'Combined Rate'!W400</f>
        <v>0</v>
      </c>
      <c r="V284" s="88" t="e">
        <f>+#REF!</f>
        <v>#REF!</v>
      </c>
      <c r="W284" s="88" t="e">
        <f>+#REF!</f>
        <v>#REF!</v>
      </c>
      <c r="X284" s="88" t="e">
        <f>+#REF!</f>
        <v>#REF!</v>
      </c>
      <c r="Y284" s="88" t="e">
        <f>+#REF!</f>
        <v>#REF!</v>
      </c>
      <c r="Z284" s="88" t="e">
        <f>+#REF!</f>
        <v>#REF!</v>
      </c>
      <c r="AA284" s="88" t="e">
        <f>+#REF!</f>
        <v>#REF!</v>
      </c>
      <c r="AB284" s="88" t="e">
        <f>+#REF!</f>
        <v>#REF!</v>
      </c>
      <c r="AC284" s="88" t="e">
        <f>+#REF!</f>
        <v>#REF!</v>
      </c>
      <c r="AD284" s="88" t="e">
        <f>+#REF!</f>
        <v>#REF!</v>
      </c>
      <c r="AE284" s="89" t="e">
        <f>+#REF!</f>
        <v>#REF!</v>
      </c>
      <c r="AF284" s="89" t="e">
        <f>+#REF!</f>
        <v>#REF!</v>
      </c>
      <c r="AG284" s="89" t="e">
        <f>+#REF!</f>
        <v>#REF!</v>
      </c>
      <c r="AH284" s="88" t="e">
        <f>+#REF!</f>
        <v>#REF!</v>
      </c>
      <c r="AI284" s="88" t="e">
        <f>+#REF!</f>
        <v>#REF!</v>
      </c>
      <c r="AJ284" s="88" t="e">
        <f t="shared" si="5"/>
        <v>#REF!</v>
      </c>
    </row>
    <row r="285" spans="1:36" x14ac:dyDescent="0.2">
      <c r="A285" s="60" t="s">
        <v>944</v>
      </c>
      <c r="B285" s="22" t="s">
        <v>521</v>
      </c>
      <c r="C285" s="61">
        <f>+'Combined Rate'!E401</f>
        <v>4.8500000000000001E-2</v>
      </c>
      <c r="D285" s="61">
        <v>1.7500000000000002E-2</v>
      </c>
      <c r="E285" s="61">
        <f>+'Combined Rate'!G401</f>
        <v>0.01</v>
      </c>
      <c r="F285" s="61">
        <f>+'Combined Rate'!H401</f>
        <v>2.5000000000000001E-3</v>
      </c>
      <c r="G285" s="61">
        <f>+'Combined Rate'!I401</f>
        <v>0</v>
      </c>
      <c r="H285" s="61">
        <f>+'Combined Rate'!J401</f>
        <v>0</v>
      </c>
      <c r="I285" s="61">
        <f>+'Combined Rate'!K401</f>
        <v>0</v>
      </c>
      <c r="J285" s="61">
        <f>+'Combined Rate'!L401</f>
        <v>0</v>
      </c>
      <c r="K285" s="61">
        <f>+'Combined Rate'!M401</f>
        <v>0</v>
      </c>
      <c r="L285" s="61">
        <f>+'Combined Rate'!N401</f>
        <v>0</v>
      </c>
      <c r="M285" s="61">
        <f>+'Combined Rate'!O401</f>
        <v>2.5000000000000001E-3</v>
      </c>
      <c r="N285" s="61">
        <f>+'Combined Rate'!P401</f>
        <v>0</v>
      </c>
      <c r="O285" s="61">
        <f>+'Combined Rate'!Q401</f>
        <v>0</v>
      </c>
      <c r="P285" s="61">
        <f>+'Combined Rate'!R401</f>
        <v>0</v>
      </c>
      <c r="Q285" s="61">
        <f>+'Combined Rate'!S401</f>
        <v>1E-3</v>
      </c>
      <c r="R285" s="61">
        <f>+'Combined Rate'!T401</f>
        <v>0</v>
      </c>
      <c r="S285" s="61">
        <f>+'Combined Rate'!U401</f>
        <v>0</v>
      </c>
      <c r="T285" s="61">
        <f>+'Combined Rate'!V401</f>
        <v>1.6E-2</v>
      </c>
      <c r="U285" s="61">
        <f>+'Combined Rate'!W401</f>
        <v>0</v>
      </c>
      <c r="V285" s="88" t="e">
        <f>+#REF!</f>
        <v>#REF!</v>
      </c>
      <c r="W285" s="88" t="e">
        <f>+#REF!</f>
        <v>#REF!</v>
      </c>
      <c r="X285" s="88" t="e">
        <f>+#REF!</f>
        <v>#REF!</v>
      </c>
      <c r="Y285" s="88" t="e">
        <f>+#REF!</f>
        <v>#REF!</v>
      </c>
      <c r="Z285" s="88" t="e">
        <f>+#REF!</f>
        <v>#REF!</v>
      </c>
      <c r="AA285" s="88" t="e">
        <f>+#REF!</f>
        <v>#REF!</v>
      </c>
      <c r="AB285" s="88" t="e">
        <f>+#REF!</f>
        <v>#REF!</v>
      </c>
      <c r="AC285" s="88" t="e">
        <f>+#REF!</f>
        <v>#REF!</v>
      </c>
      <c r="AD285" s="88" t="e">
        <f>+#REF!</f>
        <v>#REF!</v>
      </c>
      <c r="AE285" s="89" t="e">
        <f>+#REF!</f>
        <v>#REF!</v>
      </c>
      <c r="AF285" s="89" t="e">
        <f>+#REF!</f>
        <v>#REF!</v>
      </c>
      <c r="AG285" s="89" t="e">
        <f>+#REF!</f>
        <v>#REF!</v>
      </c>
      <c r="AH285" s="88" t="e">
        <f>+#REF!</f>
        <v>#REF!</v>
      </c>
      <c r="AI285" s="88" t="e">
        <f>+#REF!</f>
        <v>#REF!</v>
      </c>
      <c r="AJ285" s="88" t="e">
        <f t="shared" si="5"/>
        <v>#REF!</v>
      </c>
    </row>
    <row r="286" spans="1:36" x14ac:dyDescent="0.2">
      <c r="A286" s="60" t="s">
        <v>945</v>
      </c>
      <c r="B286" s="22" t="s">
        <v>523</v>
      </c>
      <c r="C286" s="61">
        <f>+'Combined Rate'!E402</f>
        <v>4.8500000000000001E-2</v>
      </c>
      <c r="D286" s="61">
        <v>1.7500000000000002E-2</v>
      </c>
      <c r="E286" s="61">
        <f>+'Combined Rate'!G402</f>
        <v>0.01</v>
      </c>
      <c r="F286" s="61">
        <f>+'Combined Rate'!H402</f>
        <v>2.5000000000000001E-3</v>
      </c>
      <c r="G286" s="61">
        <f>+'Combined Rate'!I402</f>
        <v>0</v>
      </c>
      <c r="H286" s="61">
        <f>+'Combined Rate'!J402</f>
        <v>0</v>
      </c>
      <c r="I286" s="61">
        <f>+'Combined Rate'!K402</f>
        <v>0</v>
      </c>
      <c r="J286" s="61">
        <f>+'Combined Rate'!L402</f>
        <v>0</v>
      </c>
      <c r="K286" s="61">
        <f>+'Combined Rate'!M402</f>
        <v>3.0000000000000001E-3</v>
      </c>
      <c r="L286" s="61">
        <f>+'Combined Rate'!N402</f>
        <v>0</v>
      </c>
      <c r="M286" s="61">
        <f>+'Combined Rate'!O402</f>
        <v>2.5000000000000001E-3</v>
      </c>
      <c r="N286" s="61">
        <f>+'Combined Rate'!P402</f>
        <v>0</v>
      </c>
      <c r="O286" s="61">
        <f>+'Combined Rate'!Q402</f>
        <v>0</v>
      </c>
      <c r="P286" s="61">
        <f>+'Combined Rate'!R402</f>
        <v>0</v>
      </c>
      <c r="Q286" s="61">
        <f>+'Combined Rate'!S402</f>
        <v>1E-3</v>
      </c>
      <c r="R286" s="61">
        <f>+'Combined Rate'!T402</f>
        <v>0</v>
      </c>
      <c r="S286" s="61">
        <f>+'Combined Rate'!U402</f>
        <v>0</v>
      </c>
      <c r="T286" s="61">
        <f>+'Combined Rate'!V402</f>
        <v>0</v>
      </c>
      <c r="U286" s="61">
        <f>+'Combined Rate'!W402</f>
        <v>0</v>
      </c>
      <c r="V286" s="88" t="e">
        <f>+#REF!</f>
        <v>#REF!</v>
      </c>
      <c r="W286" s="88" t="e">
        <f>+#REF!</f>
        <v>#REF!</v>
      </c>
      <c r="X286" s="88" t="e">
        <f>+#REF!</f>
        <v>#REF!</v>
      </c>
      <c r="Y286" s="88" t="e">
        <f>+#REF!</f>
        <v>#REF!</v>
      </c>
      <c r="Z286" s="88" t="e">
        <f>+#REF!</f>
        <v>#REF!</v>
      </c>
      <c r="AA286" s="88" t="e">
        <f>+#REF!</f>
        <v>#REF!</v>
      </c>
      <c r="AB286" s="88" t="e">
        <f>+#REF!</f>
        <v>#REF!</v>
      </c>
      <c r="AC286" s="88" t="e">
        <f>+#REF!</f>
        <v>#REF!</v>
      </c>
      <c r="AD286" s="88" t="e">
        <f>+#REF!</f>
        <v>#REF!</v>
      </c>
      <c r="AE286" s="89" t="e">
        <f>+#REF!</f>
        <v>#REF!</v>
      </c>
      <c r="AF286" s="89" t="e">
        <f>+#REF!</f>
        <v>#REF!</v>
      </c>
      <c r="AG286" s="89" t="e">
        <f>+#REF!</f>
        <v>#REF!</v>
      </c>
      <c r="AH286" s="88" t="e">
        <f>+#REF!</f>
        <v>#REF!</v>
      </c>
      <c r="AI286" s="88" t="e">
        <f>+#REF!</f>
        <v>#REF!</v>
      </c>
      <c r="AJ286" s="88" t="e">
        <f t="shared" si="5"/>
        <v>#REF!</v>
      </c>
    </row>
    <row r="287" spans="1:36" x14ac:dyDescent="0.2">
      <c r="A287" s="60" t="s">
        <v>946</v>
      </c>
      <c r="B287" s="22" t="s">
        <v>525</v>
      </c>
      <c r="C287" s="61">
        <f>+'Combined Rate'!E403</f>
        <v>4.8500000000000001E-2</v>
      </c>
      <c r="D287" s="61">
        <v>1.7500000000000002E-2</v>
      </c>
      <c r="E287" s="61">
        <f>+'Combined Rate'!G403</f>
        <v>0.01</v>
      </c>
      <c r="F287" s="61">
        <f>+'Combined Rate'!H403</f>
        <v>2.5000000000000001E-3</v>
      </c>
      <c r="G287" s="61">
        <f>+'Combined Rate'!I403</f>
        <v>0</v>
      </c>
      <c r="H287" s="61">
        <f>+'Combined Rate'!J403</f>
        <v>0</v>
      </c>
      <c r="I287" s="61">
        <f>+'Combined Rate'!K403</f>
        <v>0</v>
      </c>
      <c r="J287" s="61">
        <f>+'Combined Rate'!L403</f>
        <v>0</v>
      </c>
      <c r="K287" s="61">
        <f>+'Combined Rate'!M403</f>
        <v>0</v>
      </c>
      <c r="L287" s="61">
        <f>+'Combined Rate'!N403</f>
        <v>0</v>
      </c>
      <c r="M287" s="61">
        <f>+'Combined Rate'!O403</f>
        <v>2.5000000000000001E-3</v>
      </c>
      <c r="N287" s="61">
        <f>+'Combined Rate'!P403</f>
        <v>0</v>
      </c>
      <c r="O287" s="61">
        <f>+'Combined Rate'!Q403</f>
        <v>0</v>
      </c>
      <c r="P287" s="61">
        <f>+'Combined Rate'!R403</f>
        <v>0</v>
      </c>
      <c r="Q287" s="61">
        <f>+'Combined Rate'!S403</f>
        <v>1E-3</v>
      </c>
      <c r="R287" s="61">
        <f>+'Combined Rate'!T403</f>
        <v>0</v>
      </c>
      <c r="S287" s="61">
        <f>+'Combined Rate'!U403</f>
        <v>0</v>
      </c>
      <c r="T287" s="61">
        <f>+'Combined Rate'!V403</f>
        <v>0.01</v>
      </c>
      <c r="U287" s="61">
        <f>+'Combined Rate'!W403</f>
        <v>0</v>
      </c>
      <c r="V287" s="88" t="e">
        <f>+#REF!</f>
        <v>#REF!</v>
      </c>
      <c r="W287" s="88" t="e">
        <f>+#REF!</f>
        <v>#REF!</v>
      </c>
      <c r="X287" s="88" t="e">
        <f>+#REF!</f>
        <v>#REF!</v>
      </c>
      <c r="Y287" s="88" t="e">
        <f>+#REF!</f>
        <v>#REF!</v>
      </c>
      <c r="Z287" s="88" t="e">
        <f>+#REF!</f>
        <v>#REF!</v>
      </c>
      <c r="AA287" s="88" t="e">
        <f>+#REF!</f>
        <v>#REF!</v>
      </c>
      <c r="AB287" s="88" t="e">
        <f>+#REF!</f>
        <v>#REF!</v>
      </c>
      <c r="AC287" s="88" t="e">
        <f>+#REF!</f>
        <v>#REF!</v>
      </c>
      <c r="AD287" s="88" t="e">
        <f>+#REF!</f>
        <v>#REF!</v>
      </c>
      <c r="AE287" s="89" t="e">
        <f>+#REF!</f>
        <v>#REF!</v>
      </c>
      <c r="AF287" s="89" t="e">
        <f>+#REF!</f>
        <v>#REF!</v>
      </c>
      <c r="AG287" s="89" t="e">
        <f>+#REF!</f>
        <v>#REF!</v>
      </c>
      <c r="AH287" s="88" t="e">
        <f>+#REF!</f>
        <v>#REF!</v>
      </c>
      <c r="AI287" s="88" t="e">
        <f>+#REF!</f>
        <v>#REF!</v>
      </c>
      <c r="AJ287" s="88" t="e">
        <f t="shared" si="5"/>
        <v>#REF!</v>
      </c>
    </row>
    <row r="288" spans="1:36" x14ac:dyDescent="0.2">
      <c r="A288" s="60" t="s">
        <v>947</v>
      </c>
      <c r="B288" s="22" t="s">
        <v>527</v>
      </c>
      <c r="C288" s="61">
        <f>+'Combined Rate'!E404</f>
        <v>4.8500000000000001E-2</v>
      </c>
      <c r="D288" s="61">
        <v>1.7500000000000002E-2</v>
      </c>
      <c r="E288" s="61">
        <f>+'Combined Rate'!G404</f>
        <v>0.01</v>
      </c>
      <c r="F288" s="61">
        <f>+'Combined Rate'!H404</f>
        <v>2.5000000000000001E-3</v>
      </c>
      <c r="G288" s="61">
        <f>+'Combined Rate'!I404</f>
        <v>0</v>
      </c>
      <c r="H288" s="61">
        <f>+'Combined Rate'!J404</f>
        <v>0</v>
      </c>
      <c r="I288" s="61">
        <f>+'Combined Rate'!K404</f>
        <v>0</v>
      </c>
      <c r="J288" s="61">
        <f>+'Combined Rate'!L404</f>
        <v>0</v>
      </c>
      <c r="K288" s="61">
        <f>+'Combined Rate'!M404</f>
        <v>3.0000000000000001E-3</v>
      </c>
      <c r="L288" s="61">
        <f>+'Combined Rate'!N404</f>
        <v>0</v>
      </c>
      <c r="M288" s="61">
        <f>+'Combined Rate'!O404</f>
        <v>2.5000000000000001E-3</v>
      </c>
      <c r="N288" s="61">
        <f>+'Combined Rate'!P404</f>
        <v>0</v>
      </c>
      <c r="O288" s="61">
        <f>+'Combined Rate'!Q404</f>
        <v>0</v>
      </c>
      <c r="P288" s="61">
        <f>+'Combined Rate'!R404</f>
        <v>0</v>
      </c>
      <c r="Q288" s="61">
        <f>+'Combined Rate'!S404</f>
        <v>1E-3</v>
      </c>
      <c r="R288" s="61">
        <f>+'Combined Rate'!T404</f>
        <v>0</v>
      </c>
      <c r="S288" s="61">
        <f>+'Combined Rate'!U404</f>
        <v>0</v>
      </c>
      <c r="T288" s="61">
        <f>+'Combined Rate'!V404</f>
        <v>0</v>
      </c>
      <c r="U288" s="61">
        <f>+'Combined Rate'!W404</f>
        <v>0</v>
      </c>
      <c r="V288" s="88" t="e">
        <f>+#REF!</f>
        <v>#REF!</v>
      </c>
      <c r="W288" s="88" t="e">
        <f>+#REF!</f>
        <v>#REF!</v>
      </c>
      <c r="X288" s="88" t="e">
        <f>+#REF!</f>
        <v>#REF!</v>
      </c>
      <c r="Y288" s="88" t="e">
        <f>+#REF!</f>
        <v>#REF!</v>
      </c>
      <c r="Z288" s="88" t="e">
        <f>+#REF!</f>
        <v>#REF!</v>
      </c>
      <c r="AA288" s="88" t="e">
        <f>+#REF!</f>
        <v>#REF!</v>
      </c>
      <c r="AB288" s="88" t="e">
        <f>+#REF!</f>
        <v>#REF!</v>
      </c>
      <c r="AC288" s="88" t="e">
        <f>+#REF!</f>
        <v>#REF!</v>
      </c>
      <c r="AD288" s="88" t="e">
        <f>+#REF!</f>
        <v>#REF!</v>
      </c>
      <c r="AE288" s="89" t="e">
        <f>+#REF!</f>
        <v>#REF!</v>
      </c>
      <c r="AF288" s="89" t="e">
        <f>+#REF!</f>
        <v>#REF!</v>
      </c>
      <c r="AG288" s="89" t="e">
        <f>+#REF!</f>
        <v>#REF!</v>
      </c>
      <c r="AH288" s="88" t="e">
        <f>+#REF!</f>
        <v>#REF!</v>
      </c>
      <c r="AI288" s="88" t="e">
        <f>+#REF!</f>
        <v>#REF!</v>
      </c>
      <c r="AJ288" s="88" t="e">
        <f t="shared" si="5"/>
        <v>#REF!</v>
      </c>
    </row>
    <row r="289" spans="1:36" x14ac:dyDescent="0.2">
      <c r="A289" s="60" t="s">
        <v>948</v>
      </c>
      <c r="B289" s="22" t="s">
        <v>529</v>
      </c>
      <c r="C289" s="61">
        <f>+'Combined Rate'!E405</f>
        <v>4.8500000000000001E-2</v>
      </c>
      <c r="D289" s="61">
        <v>1.7500000000000002E-2</v>
      </c>
      <c r="E289" s="61">
        <f>+'Combined Rate'!G405</f>
        <v>0.01</v>
      </c>
      <c r="F289" s="61">
        <f>+'Combined Rate'!H405</f>
        <v>2.5000000000000001E-3</v>
      </c>
      <c r="G289" s="61">
        <f>+'Combined Rate'!I405</f>
        <v>0</v>
      </c>
      <c r="H289" s="61">
        <f>+'Combined Rate'!J405</f>
        <v>0</v>
      </c>
      <c r="I289" s="61">
        <f>+'Combined Rate'!K405</f>
        <v>0</v>
      </c>
      <c r="J289" s="61">
        <f>+'Combined Rate'!L405</f>
        <v>0</v>
      </c>
      <c r="K289" s="61">
        <f>+'Combined Rate'!M405</f>
        <v>0</v>
      </c>
      <c r="L289" s="61">
        <f>+'Combined Rate'!N405</f>
        <v>0</v>
      </c>
      <c r="M289" s="61">
        <f>+'Combined Rate'!O405</f>
        <v>2.5000000000000001E-3</v>
      </c>
      <c r="N289" s="61">
        <f>+'Combined Rate'!P405</f>
        <v>0</v>
      </c>
      <c r="O289" s="61">
        <f>+'Combined Rate'!Q405</f>
        <v>0</v>
      </c>
      <c r="P289" s="61">
        <f>+'Combined Rate'!R405</f>
        <v>0</v>
      </c>
      <c r="Q289" s="61">
        <f>+'Combined Rate'!S405</f>
        <v>1E-3</v>
      </c>
      <c r="R289" s="61">
        <f>+'Combined Rate'!T405</f>
        <v>0</v>
      </c>
      <c r="S289" s="61">
        <f>+'Combined Rate'!U405</f>
        <v>0</v>
      </c>
      <c r="T289" s="61">
        <f>+'Combined Rate'!V405</f>
        <v>0</v>
      </c>
      <c r="U289" s="61">
        <f>+'Combined Rate'!W405</f>
        <v>0</v>
      </c>
      <c r="V289" s="88" t="e">
        <f>+#REF!</f>
        <v>#REF!</v>
      </c>
      <c r="W289" s="88" t="e">
        <f>+#REF!</f>
        <v>#REF!</v>
      </c>
      <c r="X289" s="88" t="e">
        <f>+#REF!</f>
        <v>#REF!</v>
      </c>
      <c r="Y289" s="88" t="e">
        <f>+#REF!</f>
        <v>#REF!</v>
      </c>
      <c r="Z289" s="88" t="e">
        <f>+#REF!</f>
        <v>#REF!</v>
      </c>
      <c r="AA289" s="88" t="e">
        <f>+#REF!</f>
        <v>#REF!</v>
      </c>
      <c r="AB289" s="88" t="e">
        <f>+#REF!</f>
        <v>#REF!</v>
      </c>
      <c r="AC289" s="88" t="e">
        <f>+#REF!</f>
        <v>#REF!</v>
      </c>
      <c r="AD289" s="88" t="e">
        <f>+#REF!</f>
        <v>#REF!</v>
      </c>
      <c r="AE289" s="89" t="e">
        <f>+#REF!</f>
        <v>#REF!</v>
      </c>
      <c r="AF289" s="89" t="e">
        <f>+#REF!</f>
        <v>#REF!</v>
      </c>
      <c r="AG289" s="89" t="e">
        <f>+#REF!</f>
        <v>#REF!</v>
      </c>
      <c r="AH289" s="88" t="e">
        <f>+#REF!</f>
        <v>#REF!</v>
      </c>
      <c r="AI289" s="88" t="e">
        <f>+#REF!</f>
        <v>#REF!</v>
      </c>
      <c r="AJ289" s="88" t="e">
        <f t="shared" si="5"/>
        <v>#REF!</v>
      </c>
    </row>
    <row r="290" spans="1:36" x14ac:dyDescent="0.2">
      <c r="A290" s="60" t="s">
        <v>949</v>
      </c>
      <c r="B290" s="22" t="s">
        <v>531</v>
      </c>
      <c r="C290" s="61">
        <f>+'Combined Rate'!E408</f>
        <v>4.8500000000000001E-2</v>
      </c>
      <c r="D290" s="61">
        <v>1.7500000000000002E-2</v>
      </c>
      <c r="E290" s="61">
        <f>+'Combined Rate'!G408</f>
        <v>0.01</v>
      </c>
      <c r="F290" s="61">
        <f>+'Combined Rate'!H408</f>
        <v>2.5000000000000001E-3</v>
      </c>
      <c r="G290" s="61">
        <f>+'Combined Rate'!I408</f>
        <v>0</v>
      </c>
      <c r="H290" s="61">
        <f>+'Combined Rate'!J408</f>
        <v>0</v>
      </c>
      <c r="I290" s="61">
        <f>+'Combined Rate'!K408</f>
        <v>3.0000000000000001E-3</v>
      </c>
      <c r="J290" s="61">
        <f>+'Combined Rate'!L408</f>
        <v>2.5000000000000001E-3</v>
      </c>
      <c r="K290" s="61">
        <f>+'Combined Rate'!M408</f>
        <v>0</v>
      </c>
      <c r="L290" s="61">
        <f>+'Combined Rate'!N408</f>
        <v>0</v>
      </c>
      <c r="M290" s="61">
        <f>+'Combined Rate'!O408</f>
        <v>0</v>
      </c>
      <c r="N290" s="61">
        <f>+'Combined Rate'!P408</f>
        <v>0</v>
      </c>
      <c r="O290" s="61">
        <f>+'Combined Rate'!Q408</f>
        <v>0</v>
      </c>
      <c r="P290" s="61">
        <f>+'Combined Rate'!R408</f>
        <v>0.01</v>
      </c>
      <c r="Q290" s="61">
        <f>+'Combined Rate'!S408</f>
        <v>0</v>
      </c>
      <c r="R290" s="61">
        <f>+'Combined Rate'!T408</f>
        <v>0</v>
      </c>
      <c r="S290" s="61">
        <f>+'Combined Rate'!U408</f>
        <v>0</v>
      </c>
      <c r="T290" s="61">
        <f>+'Combined Rate'!V408</f>
        <v>0</v>
      </c>
      <c r="U290" s="61">
        <f>+'Combined Rate'!W408</f>
        <v>0</v>
      </c>
      <c r="V290" s="88" t="e">
        <f>+#REF!</f>
        <v>#REF!</v>
      </c>
      <c r="W290" s="88" t="e">
        <f>+#REF!</f>
        <v>#REF!</v>
      </c>
      <c r="X290" s="88" t="e">
        <f>+#REF!</f>
        <v>#REF!</v>
      </c>
      <c r="Y290" s="88" t="e">
        <f>+#REF!</f>
        <v>#REF!</v>
      </c>
      <c r="Z290" s="88" t="e">
        <f>+#REF!</f>
        <v>#REF!</v>
      </c>
      <c r="AA290" s="88" t="e">
        <f>+#REF!</f>
        <v>#REF!</v>
      </c>
      <c r="AB290" s="88" t="e">
        <f>+#REF!</f>
        <v>#REF!</v>
      </c>
      <c r="AC290" s="88" t="e">
        <f>+#REF!</f>
        <v>#REF!</v>
      </c>
      <c r="AD290" s="88" t="e">
        <f>+#REF!</f>
        <v>#REF!</v>
      </c>
      <c r="AE290" s="89" t="e">
        <f>+#REF!</f>
        <v>#REF!</v>
      </c>
      <c r="AF290" s="89" t="e">
        <f>+#REF!</f>
        <v>#REF!</v>
      </c>
      <c r="AG290" s="89" t="e">
        <f>+#REF!</f>
        <v>#REF!</v>
      </c>
      <c r="AH290" s="88" t="e">
        <f>+#REF!</f>
        <v>#REF!</v>
      </c>
      <c r="AI290" s="88" t="e">
        <f>+#REF!</f>
        <v>#REF!</v>
      </c>
      <c r="AJ290" s="88" t="e">
        <f t="shared" si="5"/>
        <v>#REF!</v>
      </c>
    </row>
    <row r="291" spans="1:36" x14ac:dyDescent="0.2">
      <c r="A291" s="60" t="s">
        <v>950</v>
      </c>
      <c r="B291" s="22" t="s">
        <v>533</v>
      </c>
      <c r="C291" s="61">
        <f>+'Combined Rate'!E409</f>
        <v>4.8500000000000001E-2</v>
      </c>
      <c r="D291" s="61">
        <v>1.7500000000000002E-2</v>
      </c>
      <c r="E291" s="61">
        <f>+'Combined Rate'!G409</f>
        <v>0.01</v>
      </c>
      <c r="F291" s="61">
        <f>+'Combined Rate'!H409</f>
        <v>2.5000000000000001E-3</v>
      </c>
      <c r="G291" s="61">
        <f>+'Combined Rate'!I409</f>
        <v>0</v>
      </c>
      <c r="H291" s="61">
        <f>+'Combined Rate'!J409</f>
        <v>0</v>
      </c>
      <c r="I291" s="61">
        <f>+'Combined Rate'!K409</f>
        <v>3.0000000000000001E-3</v>
      </c>
      <c r="J291" s="61">
        <f>+'Combined Rate'!L409</f>
        <v>2.5000000000000001E-3</v>
      </c>
      <c r="K291" s="61">
        <f>+'Combined Rate'!M409</f>
        <v>3.0000000000000001E-3</v>
      </c>
      <c r="L291" s="61">
        <f>+'Combined Rate'!N409</f>
        <v>0</v>
      </c>
      <c r="M291" s="61">
        <f>+'Combined Rate'!O409</f>
        <v>0</v>
      </c>
      <c r="N291" s="61">
        <f>+'Combined Rate'!P409</f>
        <v>0</v>
      </c>
      <c r="O291" s="61">
        <f>+'Combined Rate'!Q409</f>
        <v>0</v>
      </c>
      <c r="P291" s="61">
        <f>+'Combined Rate'!R409</f>
        <v>0.01</v>
      </c>
      <c r="Q291" s="61">
        <f>+'Combined Rate'!S409</f>
        <v>0</v>
      </c>
      <c r="R291" s="61">
        <f>+'Combined Rate'!T409</f>
        <v>0</v>
      </c>
      <c r="S291" s="61">
        <f>+'Combined Rate'!U409</f>
        <v>0</v>
      </c>
      <c r="T291" s="61">
        <f>+'Combined Rate'!V409</f>
        <v>0</v>
      </c>
      <c r="U291" s="61">
        <f>+'Combined Rate'!W409</f>
        <v>0</v>
      </c>
      <c r="V291" s="88" t="e">
        <f>+#REF!</f>
        <v>#REF!</v>
      </c>
      <c r="W291" s="88" t="e">
        <f>+#REF!</f>
        <v>#REF!</v>
      </c>
      <c r="X291" s="88" t="e">
        <f>+#REF!</f>
        <v>#REF!</v>
      </c>
      <c r="Y291" s="88" t="e">
        <f>+#REF!</f>
        <v>#REF!</v>
      </c>
      <c r="Z291" s="88" t="e">
        <f>+#REF!</f>
        <v>#REF!</v>
      </c>
      <c r="AA291" s="88" t="e">
        <f>+#REF!</f>
        <v>#REF!</v>
      </c>
      <c r="AB291" s="88" t="e">
        <f>+#REF!</f>
        <v>#REF!</v>
      </c>
      <c r="AC291" s="88" t="e">
        <f>+#REF!</f>
        <v>#REF!</v>
      </c>
      <c r="AD291" s="88" t="e">
        <f>+#REF!</f>
        <v>#REF!</v>
      </c>
      <c r="AE291" s="89" t="e">
        <f>+#REF!</f>
        <v>#REF!</v>
      </c>
      <c r="AF291" s="89" t="e">
        <f>+#REF!</f>
        <v>#REF!</v>
      </c>
      <c r="AG291" s="89" t="e">
        <f>+#REF!</f>
        <v>#REF!</v>
      </c>
      <c r="AH291" s="88" t="e">
        <f>+#REF!</f>
        <v>#REF!</v>
      </c>
      <c r="AI291" s="88" t="e">
        <f>+#REF!</f>
        <v>#REF!</v>
      </c>
      <c r="AJ291" s="88" t="e">
        <f t="shared" si="5"/>
        <v>#REF!</v>
      </c>
    </row>
    <row r="292" spans="1:36" x14ac:dyDescent="0.2">
      <c r="A292" s="83" t="s">
        <v>951</v>
      </c>
      <c r="B292" s="22" t="s">
        <v>14</v>
      </c>
      <c r="C292" s="61">
        <f>+'Combined Rate'!E410</f>
        <v>4.8500000000000001E-2</v>
      </c>
      <c r="D292" s="61">
        <v>1.7500000000000002E-2</v>
      </c>
      <c r="E292" s="61">
        <f>+'Combined Rate'!G410</f>
        <v>0.01</v>
      </c>
      <c r="F292" s="61">
        <f>+'Combined Rate'!H410</f>
        <v>2.5000000000000001E-3</v>
      </c>
      <c r="G292" s="61">
        <f>+'Combined Rate'!I410</f>
        <v>0</v>
      </c>
      <c r="H292" s="61">
        <f>+'Combined Rate'!J410</f>
        <v>0</v>
      </c>
      <c r="I292" s="61">
        <f>+'Combined Rate'!K410</f>
        <v>3.0000000000000001E-3</v>
      </c>
      <c r="J292" s="61">
        <f>+'Combined Rate'!L410</f>
        <v>2.5000000000000001E-3</v>
      </c>
      <c r="K292" s="61">
        <f>+'Combined Rate'!M410</f>
        <v>3.0000000000000001E-3</v>
      </c>
      <c r="L292" s="61">
        <f>+'Combined Rate'!N410</f>
        <v>0</v>
      </c>
      <c r="M292" s="61">
        <f>+'Combined Rate'!O410</f>
        <v>0</v>
      </c>
      <c r="N292" s="61">
        <f>+'Combined Rate'!P410</f>
        <v>0</v>
      </c>
      <c r="O292" s="61">
        <f>+'Combined Rate'!Q410</f>
        <v>0</v>
      </c>
      <c r="P292" s="61">
        <f>+'Combined Rate'!R410</f>
        <v>0.01</v>
      </c>
      <c r="Q292" s="61">
        <f>+'Combined Rate'!S410</f>
        <v>0</v>
      </c>
      <c r="R292" s="61">
        <f>+'Combined Rate'!T410</f>
        <v>0</v>
      </c>
      <c r="S292" s="61">
        <f>+'Combined Rate'!U410</f>
        <v>0</v>
      </c>
      <c r="T292" s="61">
        <f>+'Combined Rate'!V410</f>
        <v>1.0999999999999999E-2</v>
      </c>
      <c r="U292" s="61">
        <f>+'Combined Rate'!W410</f>
        <v>0</v>
      </c>
      <c r="V292" s="88" t="e">
        <f>+#REF!</f>
        <v>#REF!</v>
      </c>
      <c r="W292" s="88" t="e">
        <f>+#REF!</f>
        <v>#REF!</v>
      </c>
      <c r="X292" s="88" t="e">
        <f>+#REF!</f>
        <v>#REF!</v>
      </c>
      <c r="Y292" s="88" t="e">
        <f>+#REF!</f>
        <v>#REF!</v>
      </c>
      <c r="Z292" s="88" t="e">
        <f>+#REF!</f>
        <v>#REF!</v>
      </c>
      <c r="AA292" s="88" t="e">
        <f>+#REF!</f>
        <v>#REF!</v>
      </c>
      <c r="AB292" s="88" t="e">
        <f>+#REF!</f>
        <v>#REF!</v>
      </c>
      <c r="AC292" s="88" t="e">
        <f>+#REF!</f>
        <v>#REF!</v>
      </c>
      <c r="AD292" s="88" t="e">
        <f>+#REF!</f>
        <v>#REF!</v>
      </c>
      <c r="AE292" s="89" t="e">
        <f>+#REF!</f>
        <v>#REF!</v>
      </c>
      <c r="AF292" s="89" t="e">
        <f>+#REF!</f>
        <v>#REF!</v>
      </c>
      <c r="AG292" s="89" t="e">
        <f>+#REF!</f>
        <v>#REF!</v>
      </c>
      <c r="AH292" s="88" t="e">
        <f>+#REF!</f>
        <v>#REF!</v>
      </c>
      <c r="AI292" s="88" t="e">
        <f>+#REF!</f>
        <v>#REF!</v>
      </c>
      <c r="AJ292" s="88" t="e">
        <f t="shared" si="5"/>
        <v>#REF!</v>
      </c>
    </row>
    <row r="293" spans="1:36" x14ac:dyDescent="0.2">
      <c r="A293" s="60" t="s">
        <v>952</v>
      </c>
      <c r="B293" s="22" t="s">
        <v>535</v>
      </c>
      <c r="C293" s="61">
        <f>+'Combined Rate'!E411</f>
        <v>4.8500000000000001E-2</v>
      </c>
      <c r="D293" s="61">
        <v>1.7500000000000002E-2</v>
      </c>
      <c r="E293" s="61">
        <f>+'Combined Rate'!G411</f>
        <v>0.01</v>
      </c>
      <c r="F293" s="61">
        <f>+'Combined Rate'!H411</f>
        <v>2.5000000000000001E-3</v>
      </c>
      <c r="G293" s="61">
        <f>+'Combined Rate'!I411</f>
        <v>0</v>
      </c>
      <c r="H293" s="61">
        <f>+'Combined Rate'!J411</f>
        <v>0</v>
      </c>
      <c r="I293" s="61">
        <f>+'Combined Rate'!K411</f>
        <v>3.0000000000000001E-3</v>
      </c>
      <c r="J293" s="61">
        <f>+'Combined Rate'!L411</f>
        <v>2.5000000000000001E-3</v>
      </c>
      <c r="K293" s="61">
        <f>+'Combined Rate'!M411</f>
        <v>3.0000000000000001E-3</v>
      </c>
      <c r="L293" s="61">
        <f>+'Combined Rate'!N411</f>
        <v>0</v>
      </c>
      <c r="M293" s="61">
        <f>+'Combined Rate'!O411</f>
        <v>0</v>
      </c>
      <c r="N293" s="61">
        <f>+'Combined Rate'!P411</f>
        <v>0</v>
      </c>
      <c r="O293" s="61">
        <f>+'Combined Rate'!Q411</f>
        <v>0</v>
      </c>
      <c r="P293" s="61">
        <f>+'Combined Rate'!R411</f>
        <v>0.01</v>
      </c>
      <c r="Q293" s="61">
        <f>+'Combined Rate'!S411</f>
        <v>0</v>
      </c>
      <c r="R293" s="61">
        <f>+'Combined Rate'!T411</f>
        <v>0</v>
      </c>
      <c r="S293" s="61">
        <f>+'Combined Rate'!U411</f>
        <v>0</v>
      </c>
      <c r="T293" s="61">
        <f>+'Combined Rate'!V411</f>
        <v>0</v>
      </c>
      <c r="U293" s="61">
        <f>+'Combined Rate'!W411</f>
        <v>0</v>
      </c>
      <c r="V293" s="88" t="e">
        <f>+#REF!</f>
        <v>#REF!</v>
      </c>
      <c r="W293" s="88" t="e">
        <f>+#REF!</f>
        <v>#REF!</v>
      </c>
      <c r="X293" s="88" t="e">
        <f>+#REF!</f>
        <v>#REF!</v>
      </c>
      <c r="Y293" s="88" t="e">
        <f>+#REF!</f>
        <v>#REF!</v>
      </c>
      <c r="Z293" s="88" t="e">
        <f>+#REF!</f>
        <v>#REF!</v>
      </c>
      <c r="AA293" s="88" t="e">
        <f>+#REF!</f>
        <v>#REF!</v>
      </c>
      <c r="AB293" s="88" t="e">
        <f>+#REF!</f>
        <v>#REF!</v>
      </c>
      <c r="AC293" s="88" t="e">
        <f>+#REF!</f>
        <v>#REF!</v>
      </c>
      <c r="AD293" s="88" t="e">
        <f>+#REF!</f>
        <v>#REF!</v>
      </c>
      <c r="AE293" s="89" t="e">
        <f>+#REF!</f>
        <v>#REF!</v>
      </c>
      <c r="AF293" s="89" t="e">
        <f>+#REF!</f>
        <v>#REF!</v>
      </c>
      <c r="AG293" s="89" t="e">
        <f>+#REF!</f>
        <v>#REF!</v>
      </c>
      <c r="AH293" s="88" t="e">
        <f>+#REF!</f>
        <v>#REF!</v>
      </c>
      <c r="AI293" s="88" t="e">
        <f>+#REF!</f>
        <v>#REF!</v>
      </c>
      <c r="AJ293" s="88" t="e">
        <f t="shared" si="5"/>
        <v>#REF!</v>
      </c>
    </row>
    <row r="294" spans="1:36" x14ac:dyDescent="0.2">
      <c r="A294" s="60" t="s">
        <v>953</v>
      </c>
      <c r="B294" s="22" t="s">
        <v>537</v>
      </c>
      <c r="C294" s="61">
        <f>+'Combined Rate'!E412</f>
        <v>4.8500000000000001E-2</v>
      </c>
      <c r="D294" s="61">
        <v>1.7500000000000002E-2</v>
      </c>
      <c r="E294" s="61">
        <f>+'Combined Rate'!G412</f>
        <v>0.01</v>
      </c>
      <c r="F294" s="61">
        <f>+'Combined Rate'!H412</f>
        <v>2.5000000000000001E-3</v>
      </c>
      <c r="G294" s="61">
        <f>+'Combined Rate'!I412</f>
        <v>0</v>
      </c>
      <c r="H294" s="61">
        <f>+'Combined Rate'!J412</f>
        <v>0</v>
      </c>
      <c r="I294" s="61">
        <f>+'Combined Rate'!K412</f>
        <v>3.0000000000000001E-3</v>
      </c>
      <c r="J294" s="61">
        <f>+'Combined Rate'!L412</f>
        <v>2.5000000000000001E-3</v>
      </c>
      <c r="K294" s="61">
        <f>+'Combined Rate'!M412</f>
        <v>0</v>
      </c>
      <c r="L294" s="61">
        <f>+'Combined Rate'!N412</f>
        <v>0</v>
      </c>
      <c r="M294" s="61">
        <f>+'Combined Rate'!O412</f>
        <v>0</v>
      </c>
      <c r="N294" s="61">
        <f>+'Combined Rate'!P412</f>
        <v>0</v>
      </c>
      <c r="O294" s="61">
        <f>+'Combined Rate'!Q412</f>
        <v>0</v>
      </c>
      <c r="P294" s="61">
        <f>+'Combined Rate'!R412</f>
        <v>0.01</v>
      </c>
      <c r="Q294" s="61">
        <f>+'Combined Rate'!S412</f>
        <v>0</v>
      </c>
      <c r="R294" s="61">
        <f>+'Combined Rate'!T412</f>
        <v>0</v>
      </c>
      <c r="S294" s="61">
        <f>+'Combined Rate'!U412</f>
        <v>0</v>
      </c>
      <c r="T294" s="61">
        <f>+'Combined Rate'!V412</f>
        <v>0</v>
      </c>
      <c r="U294" s="61">
        <f>+'Combined Rate'!W412</f>
        <v>0</v>
      </c>
      <c r="V294" s="88" t="e">
        <f>+#REF!</f>
        <v>#REF!</v>
      </c>
      <c r="W294" s="88" t="e">
        <f>+#REF!</f>
        <v>#REF!</v>
      </c>
      <c r="X294" s="88" t="e">
        <f>+#REF!</f>
        <v>#REF!</v>
      </c>
      <c r="Y294" s="88" t="e">
        <f>+#REF!</f>
        <v>#REF!</v>
      </c>
      <c r="Z294" s="88" t="e">
        <f>+#REF!</f>
        <v>#REF!</v>
      </c>
      <c r="AA294" s="88" t="e">
        <f>+#REF!</f>
        <v>#REF!</v>
      </c>
      <c r="AB294" s="88" t="e">
        <f>+#REF!</f>
        <v>#REF!</v>
      </c>
      <c r="AC294" s="88" t="e">
        <f>+#REF!</f>
        <v>#REF!</v>
      </c>
      <c r="AD294" s="88" t="e">
        <f>+#REF!</f>
        <v>#REF!</v>
      </c>
      <c r="AE294" s="89" t="e">
        <f>+#REF!</f>
        <v>#REF!</v>
      </c>
      <c r="AF294" s="89" t="e">
        <f>+#REF!</f>
        <v>#REF!</v>
      </c>
      <c r="AG294" s="89" t="e">
        <f>+#REF!</f>
        <v>#REF!</v>
      </c>
      <c r="AH294" s="88" t="e">
        <f>+#REF!</f>
        <v>#REF!</v>
      </c>
      <c r="AI294" s="88" t="e">
        <f>+#REF!</f>
        <v>#REF!</v>
      </c>
      <c r="AJ294" s="88" t="e">
        <f t="shared" si="5"/>
        <v>#REF!</v>
      </c>
    </row>
    <row r="295" spans="1:36" x14ac:dyDescent="0.2">
      <c r="A295" s="60" t="s">
        <v>954</v>
      </c>
      <c r="B295" s="22" t="s">
        <v>539</v>
      </c>
      <c r="C295" s="61">
        <f>+'Combined Rate'!E413</f>
        <v>4.8500000000000001E-2</v>
      </c>
      <c r="D295" s="61">
        <v>1.7500000000000002E-2</v>
      </c>
      <c r="E295" s="61">
        <f>+'Combined Rate'!G413</f>
        <v>0.01</v>
      </c>
      <c r="F295" s="61">
        <f>+'Combined Rate'!H413</f>
        <v>2.5000000000000001E-3</v>
      </c>
      <c r="G295" s="61">
        <f>+'Combined Rate'!I413</f>
        <v>0</v>
      </c>
      <c r="H295" s="61">
        <f>+'Combined Rate'!J413</f>
        <v>0</v>
      </c>
      <c r="I295" s="61">
        <f>+'Combined Rate'!K413</f>
        <v>3.0000000000000001E-3</v>
      </c>
      <c r="J295" s="61">
        <f>+'Combined Rate'!L413</f>
        <v>2.5000000000000001E-3</v>
      </c>
      <c r="K295" s="61">
        <f>+'Combined Rate'!M413</f>
        <v>3.0000000000000001E-3</v>
      </c>
      <c r="L295" s="61">
        <f>+'Combined Rate'!N413</f>
        <v>0</v>
      </c>
      <c r="M295" s="61">
        <f>+'Combined Rate'!O413</f>
        <v>0</v>
      </c>
      <c r="N295" s="61">
        <f>+'Combined Rate'!P413</f>
        <v>0</v>
      </c>
      <c r="O295" s="61">
        <f>+'Combined Rate'!Q413</f>
        <v>0</v>
      </c>
      <c r="P295" s="61">
        <f>+'Combined Rate'!R413</f>
        <v>0.01</v>
      </c>
      <c r="Q295" s="61">
        <f>+'Combined Rate'!S413</f>
        <v>0</v>
      </c>
      <c r="R295" s="61">
        <f>+'Combined Rate'!T413</f>
        <v>0</v>
      </c>
      <c r="S295" s="61">
        <f>+'Combined Rate'!U413</f>
        <v>0</v>
      </c>
      <c r="T295" s="61">
        <f>+'Combined Rate'!V413</f>
        <v>1.0999999999999999E-2</v>
      </c>
      <c r="U295" s="61">
        <f>+'Combined Rate'!W413</f>
        <v>0</v>
      </c>
      <c r="V295" s="88" t="e">
        <f>+#REF!</f>
        <v>#REF!</v>
      </c>
      <c r="W295" s="88" t="e">
        <f>+#REF!</f>
        <v>#REF!</v>
      </c>
      <c r="X295" s="88" t="e">
        <f>+#REF!</f>
        <v>#REF!</v>
      </c>
      <c r="Y295" s="88" t="e">
        <f>+#REF!</f>
        <v>#REF!</v>
      </c>
      <c r="Z295" s="88" t="e">
        <f>+#REF!</f>
        <v>#REF!</v>
      </c>
      <c r="AA295" s="88" t="e">
        <f>+#REF!</f>
        <v>#REF!</v>
      </c>
      <c r="AB295" s="88" t="e">
        <f>+#REF!</f>
        <v>#REF!</v>
      </c>
      <c r="AC295" s="88" t="e">
        <f>+#REF!</f>
        <v>#REF!</v>
      </c>
      <c r="AD295" s="88" t="e">
        <f>+#REF!</f>
        <v>#REF!</v>
      </c>
      <c r="AE295" s="89" t="e">
        <f>+#REF!</f>
        <v>#REF!</v>
      </c>
      <c r="AF295" s="89" t="e">
        <f>+#REF!</f>
        <v>#REF!</v>
      </c>
      <c r="AG295" s="89" t="e">
        <f>+#REF!</f>
        <v>#REF!</v>
      </c>
      <c r="AH295" s="88" t="e">
        <f>+#REF!</f>
        <v>#REF!</v>
      </c>
      <c r="AI295" s="88" t="e">
        <f>+#REF!</f>
        <v>#REF!</v>
      </c>
      <c r="AJ295" s="88" t="e">
        <f t="shared" si="5"/>
        <v>#REF!</v>
      </c>
    </row>
    <row r="296" spans="1:36" x14ac:dyDescent="0.2">
      <c r="A296" s="60" t="s">
        <v>955</v>
      </c>
      <c r="B296" s="22" t="s">
        <v>541</v>
      </c>
      <c r="C296" s="61">
        <f>+'Combined Rate'!E416</f>
        <v>4.8500000000000001E-2</v>
      </c>
      <c r="D296" s="61">
        <v>1.7500000000000002E-2</v>
      </c>
      <c r="E296" s="61">
        <f>+'Combined Rate'!G416</f>
        <v>0.01</v>
      </c>
      <c r="F296" s="61">
        <f>+'Combined Rate'!H416</f>
        <v>2.5000000000000001E-3</v>
      </c>
      <c r="G296" s="61">
        <f>+'Combined Rate'!I416</f>
        <v>2.5000000000000001E-3</v>
      </c>
      <c r="H296" s="61">
        <f>+'Combined Rate'!J416</f>
        <v>2.5000000000000001E-3</v>
      </c>
      <c r="I296" s="61">
        <f>+'Combined Rate'!K416</f>
        <v>0</v>
      </c>
      <c r="J296" s="61">
        <f>+'Combined Rate'!L416</f>
        <v>2.5000000000000001E-3</v>
      </c>
      <c r="K296" s="61">
        <f>+'Combined Rate'!M416</f>
        <v>0</v>
      </c>
      <c r="L296" s="61">
        <f>+'Combined Rate'!N416</f>
        <v>0</v>
      </c>
      <c r="M296" s="61">
        <f>+'Combined Rate'!O416</f>
        <v>2.5000000000000001E-3</v>
      </c>
      <c r="N296" s="61">
        <f>+'Combined Rate'!P416</f>
        <v>2E-3</v>
      </c>
      <c r="O296" s="61">
        <f>+'Combined Rate'!Q416</f>
        <v>5.0000000000000001E-4</v>
      </c>
      <c r="P296" s="61">
        <f>+'Combined Rate'!R416</f>
        <v>0</v>
      </c>
      <c r="Q296" s="61">
        <f>+'Combined Rate'!S416</f>
        <v>1E-3</v>
      </c>
      <c r="R296" s="61">
        <f>+'Combined Rate'!T416</f>
        <v>0</v>
      </c>
      <c r="S296" s="61">
        <f>+'Combined Rate'!U416</f>
        <v>0</v>
      </c>
      <c r="T296" s="61">
        <f>+'Combined Rate'!V416</f>
        <v>0</v>
      </c>
      <c r="U296" s="61">
        <f>+'Combined Rate'!W416</f>
        <v>0</v>
      </c>
      <c r="V296" s="88" t="e">
        <f>+#REF!</f>
        <v>#REF!</v>
      </c>
      <c r="W296" s="88" t="e">
        <f>+#REF!</f>
        <v>#REF!</v>
      </c>
      <c r="X296" s="88" t="e">
        <f>+#REF!</f>
        <v>#REF!</v>
      </c>
      <c r="Y296" s="88" t="e">
        <f>+#REF!</f>
        <v>#REF!</v>
      </c>
      <c r="Z296" s="88" t="e">
        <f>+#REF!</f>
        <v>#REF!</v>
      </c>
      <c r="AA296" s="88" t="e">
        <f>+#REF!</f>
        <v>#REF!</v>
      </c>
      <c r="AB296" s="88" t="e">
        <f>+#REF!</f>
        <v>#REF!</v>
      </c>
      <c r="AC296" s="88" t="e">
        <f>+#REF!</f>
        <v>#REF!</v>
      </c>
      <c r="AD296" s="88" t="e">
        <f>+#REF!</f>
        <v>#REF!</v>
      </c>
      <c r="AE296" s="89" t="e">
        <f>+#REF!</f>
        <v>#REF!</v>
      </c>
      <c r="AF296" s="89" t="e">
        <f>+#REF!</f>
        <v>#REF!</v>
      </c>
      <c r="AG296" s="89" t="e">
        <f>+#REF!</f>
        <v>#REF!</v>
      </c>
      <c r="AH296" s="88" t="e">
        <f>+#REF!</f>
        <v>#REF!</v>
      </c>
      <c r="AI296" s="88" t="e">
        <f>+#REF!</f>
        <v>#REF!</v>
      </c>
      <c r="AJ296" s="88" t="e">
        <f t="shared" si="5"/>
        <v>#REF!</v>
      </c>
    </row>
    <row r="297" spans="1:36" x14ac:dyDescent="0.2">
      <c r="A297" s="60" t="s">
        <v>956</v>
      </c>
      <c r="B297" s="22" t="s">
        <v>543</v>
      </c>
      <c r="C297" s="61">
        <f>+'Combined Rate'!E417</f>
        <v>4.8500000000000001E-2</v>
      </c>
      <c r="D297" s="61">
        <v>1.7500000000000002E-2</v>
      </c>
      <c r="E297" s="61">
        <f>+'Combined Rate'!G417</f>
        <v>0.01</v>
      </c>
      <c r="F297" s="61">
        <f>+'Combined Rate'!H417</f>
        <v>2.5000000000000001E-3</v>
      </c>
      <c r="G297" s="61">
        <f>+'Combined Rate'!I417</f>
        <v>2.5000000000000001E-3</v>
      </c>
      <c r="H297" s="61">
        <f>+'Combined Rate'!J417</f>
        <v>2.5000000000000001E-3</v>
      </c>
      <c r="I297" s="61">
        <f>+'Combined Rate'!K417</f>
        <v>0</v>
      </c>
      <c r="J297" s="61">
        <f>+'Combined Rate'!L417</f>
        <v>2.5000000000000001E-3</v>
      </c>
      <c r="K297" s="61">
        <f>+'Combined Rate'!M417</f>
        <v>0</v>
      </c>
      <c r="L297" s="61">
        <f>+'Combined Rate'!N417</f>
        <v>0</v>
      </c>
      <c r="M297" s="61">
        <f>+'Combined Rate'!O417</f>
        <v>2.5000000000000001E-3</v>
      </c>
      <c r="N297" s="61">
        <f>+'Combined Rate'!P417</f>
        <v>2E-3</v>
      </c>
      <c r="O297" s="61">
        <f>+'Combined Rate'!Q417</f>
        <v>5.0000000000000001E-4</v>
      </c>
      <c r="P297" s="61">
        <f>+'Combined Rate'!R417</f>
        <v>0</v>
      </c>
      <c r="Q297" s="61">
        <f>+'Combined Rate'!S417</f>
        <v>1E-3</v>
      </c>
      <c r="R297" s="61">
        <f>+'Combined Rate'!T417</f>
        <v>0</v>
      </c>
      <c r="S297" s="61">
        <f>+'Combined Rate'!U417</f>
        <v>0</v>
      </c>
      <c r="T297" s="61">
        <f>+'Combined Rate'!V417</f>
        <v>0</v>
      </c>
      <c r="U297" s="61">
        <f>+'Combined Rate'!W417</f>
        <v>0</v>
      </c>
      <c r="V297" s="88" t="e">
        <f>+#REF!</f>
        <v>#REF!</v>
      </c>
      <c r="W297" s="88" t="e">
        <f>+#REF!</f>
        <v>#REF!</v>
      </c>
      <c r="X297" s="88" t="e">
        <f>+#REF!</f>
        <v>#REF!</v>
      </c>
      <c r="Y297" s="88" t="e">
        <f>+#REF!</f>
        <v>#REF!</v>
      </c>
      <c r="Z297" s="88" t="e">
        <f>+#REF!</f>
        <v>#REF!</v>
      </c>
      <c r="AA297" s="88" t="e">
        <f>+#REF!</f>
        <v>#REF!</v>
      </c>
      <c r="AB297" s="88" t="e">
        <f>+#REF!</f>
        <v>#REF!</v>
      </c>
      <c r="AC297" s="88" t="e">
        <f>+#REF!</f>
        <v>#REF!</v>
      </c>
      <c r="AD297" s="88" t="e">
        <f>+#REF!</f>
        <v>#REF!</v>
      </c>
      <c r="AE297" s="89" t="e">
        <f>+#REF!</f>
        <v>#REF!</v>
      </c>
      <c r="AF297" s="89" t="e">
        <f>+#REF!</f>
        <v>#REF!</v>
      </c>
      <c r="AG297" s="89" t="e">
        <f>+#REF!</f>
        <v>#REF!</v>
      </c>
      <c r="AH297" s="88" t="e">
        <f>+#REF!</f>
        <v>#REF!</v>
      </c>
      <c r="AI297" s="88" t="e">
        <f>+#REF!</f>
        <v>#REF!</v>
      </c>
      <c r="AJ297" s="88" t="e">
        <f t="shared" si="5"/>
        <v>#REF!</v>
      </c>
    </row>
    <row r="298" spans="1:36" x14ac:dyDescent="0.2">
      <c r="A298" s="60" t="s">
        <v>957</v>
      </c>
      <c r="B298" s="22" t="s">
        <v>545</v>
      </c>
      <c r="C298" s="61">
        <f>+'Combined Rate'!E418</f>
        <v>4.8500000000000001E-2</v>
      </c>
      <c r="D298" s="61">
        <v>1.7500000000000002E-2</v>
      </c>
      <c r="E298" s="61">
        <f>+'Combined Rate'!G418</f>
        <v>0.01</v>
      </c>
      <c r="F298" s="61">
        <f>+'Combined Rate'!H418</f>
        <v>2.5000000000000001E-3</v>
      </c>
      <c r="G298" s="61">
        <f>+'Combined Rate'!I418</f>
        <v>2.5000000000000001E-3</v>
      </c>
      <c r="H298" s="61">
        <f>+'Combined Rate'!J418</f>
        <v>2.5000000000000001E-3</v>
      </c>
      <c r="I298" s="61">
        <f>+'Combined Rate'!K418</f>
        <v>0</v>
      </c>
      <c r="J298" s="61">
        <f>+'Combined Rate'!L418</f>
        <v>2.5000000000000001E-3</v>
      </c>
      <c r="K298" s="61">
        <f>+'Combined Rate'!M418</f>
        <v>0</v>
      </c>
      <c r="L298" s="61">
        <f>+'Combined Rate'!N418</f>
        <v>0</v>
      </c>
      <c r="M298" s="61">
        <f>+'Combined Rate'!O418</f>
        <v>2.5000000000000001E-3</v>
      </c>
      <c r="N298" s="61">
        <f>+'Combined Rate'!P418</f>
        <v>2E-3</v>
      </c>
      <c r="O298" s="61">
        <f>+'Combined Rate'!Q418</f>
        <v>5.0000000000000001E-4</v>
      </c>
      <c r="P298" s="61">
        <f>+'Combined Rate'!R418</f>
        <v>0</v>
      </c>
      <c r="Q298" s="61">
        <f>+'Combined Rate'!S418</f>
        <v>1E-3</v>
      </c>
      <c r="R298" s="61">
        <f>+'Combined Rate'!T418</f>
        <v>0</v>
      </c>
      <c r="S298" s="61">
        <f>+'Combined Rate'!U418</f>
        <v>0</v>
      </c>
      <c r="T298" s="61">
        <f>+'Combined Rate'!V418</f>
        <v>0</v>
      </c>
      <c r="U298" s="61">
        <f>+'Combined Rate'!W418</f>
        <v>0</v>
      </c>
      <c r="V298" s="88" t="e">
        <f>+#REF!</f>
        <v>#REF!</v>
      </c>
      <c r="W298" s="88" t="e">
        <f>+#REF!</f>
        <v>#REF!</v>
      </c>
      <c r="X298" s="88" t="e">
        <f>+#REF!</f>
        <v>#REF!</v>
      </c>
      <c r="Y298" s="88" t="e">
        <f>+#REF!</f>
        <v>#REF!</v>
      </c>
      <c r="Z298" s="88" t="e">
        <f>+#REF!</f>
        <v>#REF!</v>
      </c>
      <c r="AA298" s="88" t="e">
        <f>+#REF!</f>
        <v>#REF!</v>
      </c>
      <c r="AB298" s="88" t="e">
        <f>+#REF!</f>
        <v>#REF!</v>
      </c>
      <c r="AC298" s="88" t="e">
        <f>+#REF!</f>
        <v>#REF!</v>
      </c>
      <c r="AD298" s="88" t="e">
        <f>+#REF!</f>
        <v>#REF!</v>
      </c>
      <c r="AE298" s="89" t="e">
        <f>+#REF!</f>
        <v>#REF!</v>
      </c>
      <c r="AF298" s="89" t="e">
        <f>+#REF!</f>
        <v>#REF!</v>
      </c>
      <c r="AG298" s="89" t="e">
        <f>+#REF!</f>
        <v>#REF!</v>
      </c>
      <c r="AH298" s="88" t="e">
        <f>+#REF!</f>
        <v>#REF!</v>
      </c>
      <c r="AI298" s="88" t="e">
        <f>+#REF!</f>
        <v>#REF!</v>
      </c>
      <c r="AJ298" s="88" t="e">
        <f t="shared" si="5"/>
        <v>#REF!</v>
      </c>
    </row>
    <row r="299" spans="1:36" x14ac:dyDescent="0.2">
      <c r="A299" s="83" t="s">
        <v>958</v>
      </c>
      <c r="B299" s="22" t="s">
        <v>577</v>
      </c>
      <c r="C299" s="61">
        <f>+'Combined Rate'!E419</f>
        <v>4.8500000000000001E-2</v>
      </c>
      <c r="D299" s="61">
        <v>1.7500000000000002E-2</v>
      </c>
      <c r="E299" s="61">
        <f>+'Combined Rate'!G419</f>
        <v>0.01</v>
      </c>
      <c r="F299" s="61">
        <f>+'Combined Rate'!H419</f>
        <v>2.5000000000000001E-3</v>
      </c>
      <c r="G299" s="61">
        <f>+'Combined Rate'!I419</f>
        <v>2.5000000000000001E-3</v>
      </c>
      <c r="H299" s="61">
        <f>+'Combined Rate'!J419</f>
        <v>2.5000000000000001E-3</v>
      </c>
      <c r="I299" s="61">
        <f>+'Combined Rate'!K419</f>
        <v>0</v>
      </c>
      <c r="J299" s="61">
        <f>+'Combined Rate'!L419</f>
        <v>2.5000000000000001E-3</v>
      </c>
      <c r="K299" s="61">
        <f>+'Combined Rate'!M419</f>
        <v>0</v>
      </c>
      <c r="L299" s="61">
        <f>+'Combined Rate'!N419</f>
        <v>0</v>
      </c>
      <c r="M299" s="61">
        <f>+'Combined Rate'!O419</f>
        <v>2.5000000000000001E-3</v>
      </c>
      <c r="N299" s="61">
        <f>+'Combined Rate'!P419</f>
        <v>2E-3</v>
      </c>
      <c r="O299" s="61">
        <f>+'Combined Rate'!Q419</f>
        <v>5.0000000000000001E-4</v>
      </c>
      <c r="P299" s="61">
        <f>+'Combined Rate'!R419</f>
        <v>0</v>
      </c>
      <c r="Q299" s="61">
        <f>+'Combined Rate'!S419</f>
        <v>1E-3</v>
      </c>
      <c r="R299" s="61">
        <f>+'Combined Rate'!T419</f>
        <v>0</v>
      </c>
      <c r="S299" s="61">
        <f>+'Combined Rate'!U419</f>
        <v>0</v>
      </c>
      <c r="T299" s="61">
        <f>+'Combined Rate'!V419</f>
        <v>0</v>
      </c>
      <c r="U299" s="61">
        <f>+'Combined Rate'!W419</f>
        <v>0</v>
      </c>
      <c r="V299" s="88" t="e">
        <f>+#REF!</f>
        <v>#REF!</v>
      </c>
      <c r="W299" s="88" t="e">
        <f>+#REF!</f>
        <v>#REF!</v>
      </c>
      <c r="X299" s="88" t="e">
        <f>+#REF!</f>
        <v>#REF!</v>
      </c>
      <c r="Y299" s="88" t="e">
        <f>+#REF!</f>
        <v>#REF!</v>
      </c>
      <c r="Z299" s="88" t="e">
        <f>+#REF!</f>
        <v>#REF!</v>
      </c>
      <c r="AA299" s="88" t="e">
        <f>+#REF!</f>
        <v>#REF!</v>
      </c>
      <c r="AB299" s="88" t="e">
        <f>+#REF!</f>
        <v>#REF!</v>
      </c>
      <c r="AC299" s="88" t="e">
        <f>+#REF!</f>
        <v>#REF!</v>
      </c>
      <c r="AD299" s="88" t="e">
        <f>+#REF!</f>
        <v>#REF!</v>
      </c>
      <c r="AE299" s="89" t="e">
        <f>+#REF!</f>
        <v>#REF!</v>
      </c>
      <c r="AF299" s="89" t="e">
        <f>+#REF!</f>
        <v>#REF!</v>
      </c>
      <c r="AG299" s="89" t="e">
        <f>+#REF!</f>
        <v>#REF!</v>
      </c>
      <c r="AH299" s="88" t="e">
        <f>+#REF!</f>
        <v>#REF!</v>
      </c>
      <c r="AI299" s="88" t="e">
        <f>+#REF!</f>
        <v>#REF!</v>
      </c>
      <c r="AJ299" s="88" t="e">
        <f t="shared" si="5"/>
        <v>#REF!</v>
      </c>
    </row>
    <row r="300" spans="1:36" x14ac:dyDescent="0.2">
      <c r="A300" s="60" t="s">
        <v>959</v>
      </c>
      <c r="B300" s="22" t="s">
        <v>547</v>
      </c>
      <c r="C300" s="61">
        <f>+'Combined Rate'!E420</f>
        <v>4.8500000000000001E-2</v>
      </c>
      <c r="D300" s="61">
        <v>1.7500000000000002E-2</v>
      </c>
      <c r="E300" s="61">
        <f>+'Combined Rate'!G420</f>
        <v>0.01</v>
      </c>
      <c r="F300" s="61">
        <f>+'Combined Rate'!H420</f>
        <v>2.5000000000000001E-3</v>
      </c>
      <c r="G300" s="61">
        <f>+'Combined Rate'!I420</f>
        <v>2.5000000000000001E-3</v>
      </c>
      <c r="H300" s="61">
        <f>+'Combined Rate'!J420</f>
        <v>2.5000000000000001E-3</v>
      </c>
      <c r="I300" s="61">
        <f>+'Combined Rate'!K420</f>
        <v>0</v>
      </c>
      <c r="J300" s="61">
        <f>+'Combined Rate'!L420</f>
        <v>2.5000000000000001E-3</v>
      </c>
      <c r="K300" s="61">
        <f>+'Combined Rate'!M420</f>
        <v>0</v>
      </c>
      <c r="L300" s="61">
        <f>+'Combined Rate'!N420</f>
        <v>0</v>
      </c>
      <c r="M300" s="61">
        <f>+'Combined Rate'!O420</f>
        <v>2.5000000000000001E-3</v>
      </c>
      <c r="N300" s="61">
        <f>+'Combined Rate'!P420</f>
        <v>2E-3</v>
      </c>
      <c r="O300" s="61">
        <f>+'Combined Rate'!Q420</f>
        <v>5.0000000000000001E-4</v>
      </c>
      <c r="P300" s="61">
        <f>+'Combined Rate'!R420</f>
        <v>0</v>
      </c>
      <c r="Q300" s="61">
        <f>+'Combined Rate'!S420</f>
        <v>1E-3</v>
      </c>
      <c r="R300" s="61">
        <f>+'Combined Rate'!T420</f>
        <v>0.01</v>
      </c>
      <c r="S300" s="61">
        <f>+'Combined Rate'!U420</f>
        <v>0</v>
      </c>
      <c r="T300" s="61">
        <f>+'Combined Rate'!V420</f>
        <v>0</v>
      </c>
      <c r="U300" s="61">
        <f>+'Combined Rate'!W420</f>
        <v>0</v>
      </c>
      <c r="V300" s="88" t="e">
        <f>+#REF!</f>
        <v>#REF!</v>
      </c>
      <c r="W300" s="88" t="e">
        <f>+#REF!</f>
        <v>#REF!</v>
      </c>
      <c r="X300" s="88" t="e">
        <f>+#REF!</f>
        <v>#REF!</v>
      </c>
      <c r="Y300" s="88" t="e">
        <f>+#REF!</f>
        <v>#REF!</v>
      </c>
      <c r="Z300" s="88" t="e">
        <f>+#REF!</f>
        <v>#REF!</v>
      </c>
      <c r="AA300" s="88" t="e">
        <f>+#REF!</f>
        <v>#REF!</v>
      </c>
      <c r="AB300" s="88" t="e">
        <f>+#REF!</f>
        <v>#REF!</v>
      </c>
      <c r="AC300" s="88" t="e">
        <f>+#REF!</f>
        <v>#REF!</v>
      </c>
      <c r="AD300" s="88" t="e">
        <f>+#REF!</f>
        <v>#REF!</v>
      </c>
      <c r="AE300" s="89" t="e">
        <f>+#REF!</f>
        <v>#REF!</v>
      </c>
      <c r="AF300" s="89" t="e">
        <f>+#REF!</f>
        <v>#REF!</v>
      </c>
      <c r="AG300" s="89" t="e">
        <f>+#REF!</f>
        <v>#REF!</v>
      </c>
      <c r="AH300" s="88" t="e">
        <f>+#REF!</f>
        <v>#REF!</v>
      </c>
      <c r="AI300" s="88" t="e">
        <f>+#REF!</f>
        <v>#REF!</v>
      </c>
      <c r="AJ300" s="88" t="e">
        <f t="shared" si="5"/>
        <v>#REF!</v>
      </c>
    </row>
    <row r="301" spans="1:36" x14ac:dyDescent="0.2">
      <c r="A301" s="83" t="s">
        <v>960</v>
      </c>
      <c r="B301" s="22" t="s">
        <v>8</v>
      </c>
      <c r="C301" s="61">
        <f>+'Combined Rate'!E421</f>
        <v>4.8500000000000001E-2</v>
      </c>
      <c r="D301" s="61">
        <v>1.7500000000000002E-2</v>
      </c>
      <c r="E301" s="61">
        <f>+'Combined Rate'!G421</f>
        <v>0.01</v>
      </c>
      <c r="F301" s="61">
        <f>+'Combined Rate'!H421</f>
        <v>2.5000000000000001E-3</v>
      </c>
      <c r="G301" s="61">
        <f>+'Combined Rate'!I421</f>
        <v>2.5000000000000001E-3</v>
      </c>
      <c r="H301" s="61">
        <f>+'Combined Rate'!J421</f>
        <v>2.5000000000000001E-3</v>
      </c>
      <c r="I301" s="61">
        <f>+'Combined Rate'!K421</f>
        <v>0</v>
      </c>
      <c r="J301" s="61">
        <f>+'Combined Rate'!L421</f>
        <v>2.5000000000000001E-3</v>
      </c>
      <c r="K301" s="61">
        <f>+'Combined Rate'!M421</f>
        <v>0</v>
      </c>
      <c r="L301" s="61">
        <f>+'Combined Rate'!N421</f>
        <v>0</v>
      </c>
      <c r="M301" s="61">
        <f>+'Combined Rate'!O421</f>
        <v>2.5000000000000001E-3</v>
      </c>
      <c r="N301" s="61">
        <f>+'Combined Rate'!P421</f>
        <v>2E-3</v>
      </c>
      <c r="O301" s="61">
        <f>+'Combined Rate'!Q421</f>
        <v>5.0000000000000001E-4</v>
      </c>
      <c r="P301" s="61">
        <f>+'Combined Rate'!R421</f>
        <v>0</v>
      </c>
      <c r="Q301" s="61">
        <f>+'Combined Rate'!S421</f>
        <v>1E-3</v>
      </c>
      <c r="R301" s="61">
        <f>+'Combined Rate'!T421</f>
        <v>0</v>
      </c>
      <c r="S301" s="61">
        <f>+'Combined Rate'!U421</f>
        <v>0</v>
      </c>
      <c r="T301" s="61">
        <f>+'Combined Rate'!V421</f>
        <v>0</v>
      </c>
      <c r="U301" s="61">
        <f>+'Combined Rate'!W421</f>
        <v>0</v>
      </c>
      <c r="V301" s="88" t="e">
        <f>+#REF!</f>
        <v>#REF!</v>
      </c>
      <c r="W301" s="88" t="e">
        <f>+#REF!</f>
        <v>#REF!</v>
      </c>
      <c r="X301" s="88" t="e">
        <f>+#REF!</f>
        <v>#REF!</v>
      </c>
      <c r="Y301" s="88" t="e">
        <f>+#REF!</f>
        <v>#REF!</v>
      </c>
      <c r="Z301" s="88" t="e">
        <f>+#REF!</f>
        <v>#REF!</v>
      </c>
      <c r="AA301" s="88" t="e">
        <f>+#REF!</f>
        <v>#REF!</v>
      </c>
      <c r="AB301" s="88" t="e">
        <f>+#REF!</f>
        <v>#REF!</v>
      </c>
      <c r="AC301" s="88" t="e">
        <f>+#REF!</f>
        <v>#REF!</v>
      </c>
      <c r="AD301" s="88" t="e">
        <f>+#REF!</f>
        <v>#REF!</v>
      </c>
      <c r="AE301" s="89" t="e">
        <f>+#REF!</f>
        <v>#REF!</v>
      </c>
      <c r="AF301" s="89" t="e">
        <f>+#REF!</f>
        <v>#REF!</v>
      </c>
      <c r="AG301" s="89" t="e">
        <f>+#REF!</f>
        <v>#REF!</v>
      </c>
      <c r="AH301" s="88" t="e">
        <f>+#REF!</f>
        <v>#REF!</v>
      </c>
      <c r="AI301" s="88" t="e">
        <f>+#REF!</f>
        <v>#REF!</v>
      </c>
      <c r="AJ301" s="88" t="e">
        <f t="shared" si="5"/>
        <v>#REF!</v>
      </c>
    </row>
    <row r="302" spans="1:36" x14ac:dyDescent="0.2">
      <c r="A302" s="60" t="s">
        <v>961</v>
      </c>
      <c r="B302" s="22" t="s">
        <v>549</v>
      </c>
      <c r="C302" s="61">
        <f>+'Combined Rate'!E422</f>
        <v>4.8500000000000001E-2</v>
      </c>
      <c r="D302" s="61">
        <v>1.7500000000000002E-2</v>
      </c>
      <c r="E302" s="61">
        <f>+'Combined Rate'!G422</f>
        <v>0.01</v>
      </c>
      <c r="F302" s="61">
        <f>+'Combined Rate'!H422</f>
        <v>2.5000000000000001E-3</v>
      </c>
      <c r="G302" s="61">
        <f>+'Combined Rate'!I422</f>
        <v>2.5000000000000001E-3</v>
      </c>
      <c r="H302" s="61">
        <f>+'Combined Rate'!J422</f>
        <v>2.5000000000000001E-3</v>
      </c>
      <c r="I302" s="61">
        <f>+'Combined Rate'!K422</f>
        <v>0</v>
      </c>
      <c r="J302" s="61">
        <f>+'Combined Rate'!L422</f>
        <v>2.5000000000000001E-3</v>
      </c>
      <c r="K302" s="61">
        <f>+'Combined Rate'!M422</f>
        <v>0</v>
      </c>
      <c r="L302" s="61">
        <f>+'Combined Rate'!N422</f>
        <v>0</v>
      </c>
      <c r="M302" s="61">
        <f>+'Combined Rate'!O422</f>
        <v>2.5000000000000001E-3</v>
      </c>
      <c r="N302" s="61">
        <f>+'Combined Rate'!P422</f>
        <v>2E-3</v>
      </c>
      <c r="O302" s="61">
        <f>+'Combined Rate'!Q422</f>
        <v>5.0000000000000001E-4</v>
      </c>
      <c r="P302" s="61">
        <f>+'Combined Rate'!R422</f>
        <v>0</v>
      </c>
      <c r="Q302" s="61">
        <f>+'Combined Rate'!S422</f>
        <v>1E-3</v>
      </c>
      <c r="R302" s="61">
        <f>+'Combined Rate'!T422</f>
        <v>0</v>
      </c>
      <c r="S302" s="61">
        <f>+'Combined Rate'!U422</f>
        <v>0</v>
      </c>
      <c r="T302" s="61">
        <f>+'Combined Rate'!V422</f>
        <v>0</v>
      </c>
      <c r="U302" s="61">
        <f>+'Combined Rate'!W422</f>
        <v>0</v>
      </c>
      <c r="V302" s="88" t="e">
        <f>+#REF!</f>
        <v>#REF!</v>
      </c>
      <c r="W302" s="88" t="e">
        <f>+#REF!</f>
        <v>#REF!</v>
      </c>
      <c r="X302" s="88" t="e">
        <f>+#REF!</f>
        <v>#REF!</v>
      </c>
      <c r="Y302" s="88" t="e">
        <f>+#REF!</f>
        <v>#REF!</v>
      </c>
      <c r="Z302" s="88" t="e">
        <f>+#REF!</f>
        <v>#REF!</v>
      </c>
      <c r="AA302" s="88" t="e">
        <f>+#REF!</f>
        <v>#REF!</v>
      </c>
      <c r="AB302" s="88" t="e">
        <f>+#REF!</f>
        <v>#REF!</v>
      </c>
      <c r="AC302" s="88" t="e">
        <f>+#REF!</f>
        <v>#REF!</v>
      </c>
      <c r="AD302" s="88" t="e">
        <f>+#REF!</f>
        <v>#REF!</v>
      </c>
      <c r="AE302" s="89" t="e">
        <f>+#REF!</f>
        <v>#REF!</v>
      </c>
      <c r="AF302" s="89" t="e">
        <f>+#REF!</f>
        <v>#REF!</v>
      </c>
      <c r="AG302" s="89" t="e">
        <f>+#REF!</f>
        <v>#REF!</v>
      </c>
      <c r="AH302" s="88" t="e">
        <f>+#REF!</f>
        <v>#REF!</v>
      </c>
      <c r="AI302" s="88" t="e">
        <f>+#REF!</f>
        <v>#REF!</v>
      </c>
      <c r="AJ302" s="88" t="e">
        <f t="shared" si="5"/>
        <v>#REF!</v>
      </c>
    </row>
    <row r="303" spans="1:36" x14ac:dyDescent="0.2">
      <c r="A303" s="60" t="s">
        <v>962</v>
      </c>
      <c r="B303" s="22" t="s">
        <v>551</v>
      </c>
      <c r="C303" s="61">
        <f>+'Combined Rate'!E423</f>
        <v>4.8500000000000001E-2</v>
      </c>
      <c r="D303" s="61">
        <v>1.7500000000000002E-2</v>
      </c>
      <c r="E303" s="61">
        <f>+'Combined Rate'!G423</f>
        <v>0.01</v>
      </c>
      <c r="F303" s="61">
        <f>+'Combined Rate'!H423</f>
        <v>2.5000000000000001E-3</v>
      </c>
      <c r="G303" s="61">
        <f>+'Combined Rate'!I423</f>
        <v>2.5000000000000001E-3</v>
      </c>
      <c r="H303" s="61">
        <f>+'Combined Rate'!J423</f>
        <v>2.5000000000000001E-3</v>
      </c>
      <c r="I303" s="61">
        <f>+'Combined Rate'!K423</f>
        <v>0</v>
      </c>
      <c r="J303" s="61">
        <f>+'Combined Rate'!L423</f>
        <v>2.5000000000000001E-3</v>
      </c>
      <c r="K303" s="61">
        <f>+'Combined Rate'!M423</f>
        <v>0</v>
      </c>
      <c r="L303" s="61">
        <f>+'Combined Rate'!N423</f>
        <v>0</v>
      </c>
      <c r="M303" s="61">
        <f>+'Combined Rate'!O423</f>
        <v>2.5000000000000001E-3</v>
      </c>
      <c r="N303" s="61">
        <f>+'Combined Rate'!P423</f>
        <v>2E-3</v>
      </c>
      <c r="O303" s="61">
        <f>+'Combined Rate'!Q423</f>
        <v>5.0000000000000001E-4</v>
      </c>
      <c r="P303" s="61">
        <f>+'Combined Rate'!R423</f>
        <v>0</v>
      </c>
      <c r="Q303" s="61">
        <f>+'Combined Rate'!S423</f>
        <v>1E-3</v>
      </c>
      <c r="R303" s="61">
        <f>+'Combined Rate'!T423</f>
        <v>0</v>
      </c>
      <c r="S303" s="61">
        <f>+'Combined Rate'!U423</f>
        <v>0</v>
      </c>
      <c r="T303" s="61">
        <f>+'Combined Rate'!V423</f>
        <v>0</v>
      </c>
      <c r="U303" s="61">
        <f>+'Combined Rate'!W423</f>
        <v>0</v>
      </c>
      <c r="V303" s="88" t="e">
        <f>+#REF!</f>
        <v>#REF!</v>
      </c>
      <c r="W303" s="88" t="e">
        <f>+#REF!</f>
        <v>#REF!</v>
      </c>
      <c r="X303" s="88" t="e">
        <f>+#REF!</f>
        <v>#REF!</v>
      </c>
      <c r="Y303" s="88" t="e">
        <f>+#REF!</f>
        <v>#REF!</v>
      </c>
      <c r="Z303" s="88" t="e">
        <f>+#REF!</f>
        <v>#REF!</v>
      </c>
      <c r="AA303" s="88" t="e">
        <f>+#REF!</f>
        <v>#REF!</v>
      </c>
      <c r="AB303" s="88" t="e">
        <f>+#REF!</f>
        <v>#REF!</v>
      </c>
      <c r="AC303" s="88" t="e">
        <f>+#REF!</f>
        <v>#REF!</v>
      </c>
      <c r="AD303" s="88" t="e">
        <f>+#REF!</f>
        <v>#REF!</v>
      </c>
      <c r="AE303" s="89" t="e">
        <f>+#REF!</f>
        <v>#REF!</v>
      </c>
      <c r="AF303" s="89" t="e">
        <f>+#REF!</f>
        <v>#REF!</v>
      </c>
      <c r="AG303" s="89" t="e">
        <f>+#REF!</f>
        <v>#REF!</v>
      </c>
      <c r="AH303" s="88" t="e">
        <f>+#REF!</f>
        <v>#REF!</v>
      </c>
      <c r="AI303" s="88" t="e">
        <f>+#REF!</f>
        <v>#REF!</v>
      </c>
      <c r="AJ303" s="88" t="e">
        <f t="shared" si="5"/>
        <v>#REF!</v>
      </c>
    </row>
    <row r="304" spans="1:36" x14ac:dyDescent="0.2">
      <c r="A304" s="60" t="s">
        <v>963</v>
      </c>
      <c r="B304" s="22" t="s">
        <v>553</v>
      </c>
      <c r="C304" s="61">
        <f>+'Combined Rate'!E425</f>
        <v>4.8500000000000001E-2</v>
      </c>
      <c r="D304" s="61">
        <v>1.7500000000000002E-2</v>
      </c>
      <c r="E304" s="61">
        <f>+'Combined Rate'!G425</f>
        <v>0.01</v>
      </c>
      <c r="F304" s="61">
        <f>+'Combined Rate'!H425</f>
        <v>2.5000000000000001E-3</v>
      </c>
      <c r="G304" s="61">
        <f>+'Combined Rate'!I425</f>
        <v>2.5000000000000001E-3</v>
      </c>
      <c r="H304" s="61">
        <f>+'Combined Rate'!J425</f>
        <v>2.5000000000000001E-3</v>
      </c>
      <c r="I304" s="61">
        <f>+'Combined Rate'!K425</f>
        <v>0</v>
      </c>
      <c r="J304" s="61">
        <f>+'Combined Rate'!L425</f>
        <v>2.5000000000000001E-3</v>
      </c>
      <c r="K304" s="61">
        <f>+'Combined Rate'!M425</f>
        <v>0</v>
      </c>
      <c r="L304" s="61">
        <f>+'Combined Rate'!N425</f>
        <v>0</v>
      </c>
      <c r="M304" s="61">
        <f>+'Combined Rate'!O425</f>
        <v>2.5000000000000001E-3</v>
      </c>
      <c r="N304" s="61">
        <f>+'Combined Rate'!P425</f>
        <v>2E-3</v>
      </c>
      <c r="O304" s="61">
        <f>+'Combined Rate'!Q425</f>
        <v>5.0000000000000001E-4</v>
      </c>
      <c r="P304" s="61">
        <f>+'Combined Rate'!R425</f>
        <v>0</v>
      </c>
      <c r="Q304" s="61">
        <f>+'Combined Rate'!S425</f>
        <v>1E-3</v>
      </c>
      <c r="R304" s="61">
        <f>+'Combined Rate'!T425</f>
        <v>0</v>
      </c>
      <c r="S304" s="61">
        <f>+'Combined Rate'!U425</f>
        <v>0</v>
      </c>
      <c r="T304" s="61">
        <f>+'Combined Rate'!V425</f>
        <v>0</v>
      </c>
      <c r="U304" s="61">
        <f>+'Combined Rate'!W425</f>
        <v>0</v>
      </c>
      <c r="V304" s="88" t="e">
        <f>+#REF!</f>
        <v>#REF!</v>
      </c>
      <c r="W304" s="88" t="e">
        <f>+#REF!</f>
        <v>#REF!</v>
      </c>
      <c r="X304" s="88" t="e">
        <f>+#REF!</f>
        <v>#REF!</v>
      </c>
      <c r="Y304" s="88" t="e">
        <f>+#REF!</f>
        <v>#REF!</v>
      </c>
      <c r="Z304" s="88" t="e">
        <f>+#REF!</f>
        <v>#REF!</v>
      </c>
      <c r="AA304" s="88" t="e">
        <f>+#REF!</f>
        <v>#REF!</v>
      </c>
      <c r="AB304" s="88" t="e">
        <f>+#REF!</f>
        <v>#REF!</v>
      </c>
      <c r="AC304" s="88" t="e">
        <f>+#REF!</f>
        <v>#REF!</v>
      </c>
      <c r="AD304" s="88" t="e">
        <f>+#REF!</f>
        <v>#REF!</v>
      </c>
      <c r="AE304" s="89" t="e">
        <f>+#REF!</f>
        <v>#REF!</v>
      </c>
      <c r="AF304" s="89" t="e">
        <f>+#REF!</f>
        <v>#REF!</v>
      </c>
      <c r="AG304" s="89" t="e">
        <f>+#REF!</f>
        <v>#REF!</v>
      </c>
      <c r="AH304" s="88" t="e">
        <f>+#REF!</f>
        <v>#REF!</v>
      </c>
      <c r="AI304" s="88" t="e">
        <f>+#REF!</f>
        <v>#REF!</v>
      </c>
      <c r="AJ304" s="88" t="e">
        <f t="shared" si="5"/>
        <v>#REF!</v>
      </c>
    </row>
    <row r="305" spans="1:36" x14ac:dyDescent="0.2">
      <c r="A305" s="60" t="s">
        <v>964</v>
      </c>
      <c r="B305" s="22" t="s">
        <v>555</v>
      </c>
      <c r="C305" s="61">
        <f>+'Combined Rate'!E426</f>
        <v>4.8500000000000001E-2</v>
      </c>
      <c r="D305" s="61">
        <v>1.7500000000000002E-2</v>
      </c>
      <c r="E305" s="61">
        <f>+'Combined Rate'!G426</f>
        <v>0.01</v>
      </c>
      <c r="F305" s="61">
        <f>+'Combined Rate'!H426</f>
        <v>2.5000000000000001E-3</v>
      </c>
      <c r="G305" s="61">
        <f>+'Combined Rate'!I426</f>
        <v>2.5000000000000001E-3</v>
      </c>
      <c r="H305" s="61">
        <f>+'Combined Rate'!J426</f>
        <v>2.5000000000000001E-3</v>
      </c>
      <c r="I305" s="61">
        <f>+'Combined Rate'!K426</f>
        <v>0</v>
      </c>
      <c r="J305" s="61">
        <f>+'Combined Rate'!L426</f>
        <v>2.5000000000000001E-3</v>
      </c>
      <c r="K305" s="61">
        <f>+'Combined Rate'!M426</f>
        <v>0</v>
      </c>
      <c r="L305" s="61">
        <f>+'Combined Rate'!N426</f>
        <v>0</v>
      </c>
      <c r="M305" s="61">
        <f>+'Combined Rate'!O426</f>
        <v>2.5000000000000001E-3</v>
      </c>
      <c r="N305" s="61">
        <f>+'Combined Rate'!P426</f>
        <v>2E-3</v>
      </c>
      <c r="O305" s="61">
        <f>+'Combined Rate'!Q426</f>
        <v>5.0000000000000001E-4</v>
      </c>
      <c r="P305" s="61">
        <f>+'Combined Rate'!R426</f>
        <v>0</v>
      </c>
      <c r="Q305" s="61">
        <f>+'Combined Rate'!S426</f>
        <v>1E-3</v>
      </c>
      <c r="R305" s="61">
        <f>+'Combined Rate'!T426</f>
        <v>0</v>
      </c>
      <c r="S305" s="61">
        <f>+'Combined Rate'!U426</f>
        <v>0</v>
      </c>
      <c r="T305" s="61">
        <f>+'Combined Rate'!V426</f>
        <v>0</v>
      </c>
      <c r="U305" s="61">
        <f>+'Combined Rate'!W426</f>
        <v>0</v>
      </c>
      <c r="V305" s="88" t="e">
        <f>+#REF!</f>
        <v>#REF!</v>
      </c>
      <c r="W305" s="88" t="e">
        <f>+#REF!</f>
        <v>#REF!</v>
      </c>
      <c r="X305" s="88" t="e">
        <f>+#REF!</f>
        <v>#REF!</v>
      </c>
      <c r="Y305" s="88" t="e">
        <f>+#REF!</f>
        <v>#REF!</v>
      </c>
      <c r="Z305" s="88" t="e">
        <f>+#REF!</f>
        <v>#REF!</v>
      </c>
      <c r="AA305" s="88" t="e">
        <f>+#REF!</f>
        <v>#REF!</v>
      </c>
      <c r="AB305" s="88" t="e">
        <f>+#REF!</f>
        <v>#REF!</v>
      </c>
      <c r="AC305" s="88" t="e">
        <f>+#REF!</f>
        <v>#REF!</v>
      </c>
      <c r="AD305" s="88" t="e">
        <f>+#REF!</f>
        <v>#REF!</v>
      </c>
      <c r="AE305" s="89" t="e">
        <f>+#REF!</f>
        <v>#REF!</v>
      </c>
      <c r="AF305" s="89" t="e">
        <f>+#REF!</f>
        <v>#REF!</v>
      </c>
      <c r="AG305" s="89" t="e">
        <f>+#REF!</f>
        <v>#REF!</v>
      </c>
      <c r="AH305" s="88" t="e">
        <f>+#REF!</f>
        <v>#REF!</v>
      </c>
      <c r="AI305" s="88" t="e">
        <f>+#REF!</f>
        <v>#REF!</v>
      </c>
      <c r="AJ305" s="88" t="e">
        <f t="shared" si="5"/>
        <v>#REF!</v>
      </c>
    </row>
    <row r="306" spans="1:36" x14ac:dyDescent="0.2">
      <c r="A306" s="60" t="s">
        <v>965</v>
      </c>
      <c r="B306" s="22" t="s">
        <v>557</v>
      </c>
      <c r="C306" s="61">
        <f>+'Combined Rate'!E427</f>
        <v>4.8500000000000001E-2</v>
      </c>
      <c r="D306" s="61">
        <v>1.7500000000000002E-2</v>
      </c>
      <c r="E306" s="61">
        <f>+'Combined Rate'!G427</f>
        <v>0.01</v>
      </c>
      <c r="F306" s="61">
        <f>+'Combined Rate'!H427</f>
        <v>2.5000000000000001E-3</v>
      </c>
      <c r="G306" s="61">
        <f>+'Combined Rate'!I427</f>
        <v>2.5000000000000001E-3</v>
      </c>
      <c r="H306" s="61">
        <f>+'Combined Rate'!J427</f>
        <v>2.5000000000000001E-3</v>
      </c>
      <c r="I306" s="61">
        <f>+'Combined Rate'!K427</f>
        <v>0</v>
      </c>
      <c r="J306" s="61">
        <f>+'Combined Rate'!L427</f>
        <v>2.5000000000000001E-3</v>
      </c>
      <c r="K306" s="61">
        <f>+'Combined Rate'!M427</f>
        <v>0</v>
      </c>
      <c r="L306" s="61">
        <f>+'Combined Rate'!N427</f>
        <v>0</v>
      </c>
      <c r="M306" s="61">
        <f>+'Combined Rate'!O427</f>
        <v>2.5000000000000001E-3</v>
      </c>
      <c r="N306" s="61">
        <f>+'Combined Rate'!P427</f>
        <v>2E-3</v>
      </c>
      <c r="O306" s="61">
        <f>+'Combined Rate'!Q427</f>
        <v>5.0000000000000001E-4</v>
      </c>
      <c r="P306" s="61">
        <f>+'Combined Rate'!R427</f>
        <v>0</v>
      </c>
      <c r="Q306" s="61">
        <f>+'Combined Rate'!S427</f>
        <v>1E-3</v>
      </c>
      <c r="R306" s="61">
        <f>+'Combined Rate'!T427</f>
        <v>0</v>
      </c>
      <c r="S306" s="61">
        <f>+'Combined Rate'!U427</f>
        <v>2E-3</v>
      </c>
      <c r="T306" s="61">
        <f>+'Combined Rate'!V427</f>
        <v>0</v>
      </c>
      <c r="U306" s="61">
        <f>+'Combined Rate'!W427</f>
        <v>0</v>
      </c>
      <c r="V306" s="88" t="e">
        <f>+#REF!</f>
        <v>#REF!</v>
      </c>
      <c r="W306" s="88" t="e">
        <f>+#REF!</f>
        <v>#REF!</v>
      </c>
      <c r="X306" s="88" t="e">
        <f>+#REF!</f>
        <v>#REF!</v>
      </c>
      <c r="Y306" s="88" t="e">
        <f>+#REF!</f>
        <v>#REF!</v>
      </c>
      <c r="Z306" s="88" t="e">
        <f>+#REF!</f>
        <v>#REF!</v>
      </c>
      <c r="AA306" s="88" t="e">
        <f>+#REF!</f>
        <v>#REF!</v>
      </c>
      <c r="AB306" s="88" t="e">
        <f>+#REF!</f>
        <v>#REF!</v>
      </c>
      <c r="AC306" s="88" t="e">
        <f>+#REF!</f>
        <v>#REF!</v>
      </c>
      <c r="AD306" s="88" t="e">
        <f>+#REF!</f>
        <v>#REF!</v>
      </c>
      <c r="AE306" s="89" t="e">
        <f>+#REF!</f>
        <v>#REF!</v>
      </c>
      <c r="AF306" s="89" t="e">
        <f>+#REF!</f>
        <v>#REF!</v>
      </c>
      <c r="AG306" s="89" t="e">
        <f>+#REF!</f>
        <v>#REF!</v>
      </c>
      <c r="AH306" s="88" t="e">
        <f>+#REF!</f>
        <v>#REF!</v>
      </c>
      <c r="AI306" s="88" t="e">
        <f>+#REF!</f>
        <v>#REF!</v>
      </c>
      <c r="AJ306" s="88" t="e">
        <f t="shared" si="5"/>
        <v>#REF!</v>
      </c>
    </row>
    <row r="307" spans="1:36" x14ac:dyDescent="0.2">
      <c r="A307" s="60" t="s">
        <v>966</v>
      </c>
      <c r="B307" s="22" t="s">
        <v>559</v>
      </c>
      <c r="C307" s="61">
        <f>+'Combined Rate'!E428</f>
        <v>4.8500000000000001E-2</v>
      </c>
      <c r="D307" s="61">
        <v>1.7500000000000002E-2</v>
      </c>
      <c r="E307" s="61">
        <f>+'Combined Rate'!G428</f>
        <v>0.01</v>
      </c>
      <c r="F307" s="61">
        <f>+'Combined Rate'!H428</f>
        <v>2.5000000000000001E-3</v>
      </c>
      <c r="G307" s="61">
        <f>+'Combined Rate'!I428</f>
        <v>2.5000000000000001E-3</v>
      </c>
      <c r="H307" s="61">
        <f>+'Combined Rate'!J428</f>
        <v>2.5000000000000001E-3</v>
      </c>
      <c r="I307" s="61">
        <f>+'Combined Rate'!K428</f>
        <v>0</v>
      </c>
      <c r="J307" s="61">
        <f>+'Combined Rate'!L428</f>
        <v>2.5000000000000001E-3</v>
      </c>
      <c r="K307" s="61">
        <f>+'Combined Rate'!M428</f>
        <v>0</v>
      </c>
      <c r="L307" s="61">
        <f>+'Combined Rate'!N428</f>
        <v>0</v>
      </c>
      <c r="M307" s="61">
        <f>+'Combined Rate'!O428</f>
        <v>2.5000000000000001E-3</v>
      </c>
      <c r="N307" s="61">
        <f>+'Combined Rate'!P428</f>
        <v>2E-3</v>
      </c>
      <c r="O307" s="61">
        <f>+'Combined Rate'!Q428</f>
        <v>5.0000000000000001E-4</v>
      </c>
      <c r="P307" s="61">
        <f>+'Combined Rate'!R428</f>
        <v>0</v>
      </c>
      <c r="Q307" s="61">
        <f>+'Combined Rate'!S428</f>
        <v>1E-3</v>
      </c>
      <c r="R307" s="61">
        <f>+'Combined Rate'!T428</f>
        <v>0</v>
      </c>
      <c r="S307" s="61">
        <f>+'Combined Rate'!U428</f>
        <v>0</v>
      </c>
      <c r="T307" s="61">
        <f>+'Combined Rate'!V428</f>
        <v>0</v>
      </c>
      <c r="U307" s="61">
        <f>+'Combined Rate'!W428</f>
        <v>0</v>
      </c>
      <c r="V307" s="88" t="e">
        <f>+#REF!</f>
        <v>#REF!</v>
      </c>
      <c r="W307" s="88" t="e">
        <f>+#REF!</f>
        <v>#REF!</v>
      </c>
      <c r="X307" s="88" t="e">
        <f>+#REF!</f>
        <v>#REF!</v>
      </c>
      <c r="Y307" s="88" t="e">
        <f>+#REF!</f>
        <v>#REF!</v>
      </c>
      <c r="Z307" s="88" t="e">
        <f>+#REF!</f>
        <v>#REF!</v>
      </c>
      <c r="AA307" s="88" t="e">
        <f>+#REF!</f>
        <v>#REF!</v>
      </c>
      <c r="AB307" s="88" t="e">
        <f>+#REF!</f>
        <v>#REF!</v>
      </c>
      <c r="AC307" s="88" t="e">
        <f>+#REF!</f>
        <v>#REF!</v>
      </c>
      <c r="AD307" s="88" t="e">
        <f>+#REF!</f>
        <v>#REF!</v>
      </c>
      <c r="AE307" s="89" t="e">
        <f>+#REF!</f>
        <v>#REF!</v>
      </c>
      <c r="AF307" s="89" t="e">
        <f>+#REF!</f>
        <v>#REF!</v>
      </c>
      <c r="AG307" s="89" t="e">
        <f>+#REF!</f>
        <v>#REF!</v>
      </c>
      <c r="AH307" s="88" t="e">
        <f>+#REF!</f>
        <v>#REF!</v>
      </c>
      <c r="AI307" s="88" t="e">
        <f>+#REF!</f>
        <v>#REF!</v>
      </c>
      <c r="AJ307" s="88" t="e">
        <f t="shared" si="5"/>
        <v>#REF!</v>
      </c>
    </row>
    <row r="308" spans="1:36" x14ac:dyDescent="0.2">
      <c r="A308" s="60" t="s">
        <v>967</v>
      </c>
      <c r="B308" s="22" t="s">
        <v>561</v>
      </c>
      <c r="C308" s="61">
        <f>+'Combined Rate'!E429</f>
        <v>4.8500000000000001E-2</v>
      </c>
      <c r="D308" s="61">
        <v>1.7500000000000002E-2</v>
      </c>
      <c r="E308" s="61">
        <f>+'Combined Rate'!G429</f>
        <v>0.01</v>
      </c>
      <c r="F308" s="61">
        <f>+'Combined Rate'!H429</f>
        <v>2.5000000000000001E-3</v>
      </c>
      <c r="G308" s="61">
        <f>+'Combined Rate'!I429</f>
        <v>2.5000000000000001E-3</v>
      </c>
      <c r="H308" s="61">
        <f>+'Combined Rate'!J429</f>
        <v>2.5000000000000001E-3</v>
      </c>
      <c r="I308" s="61">
        <f>+'Combined Rate'!K429</f>
        <v>0</v>
      </c>
      <c r="J308" s="61">
        <f>+'Combined Rate'!L429</f>
        <v>2.5000000000000001E-3</v>
      </c>
      <c r="K308" s="61">
        <f>+'Combined Rate'!M429</f>
        <v>0</v>
      </c>
      <c r="L308" s="61">
        <f>+'Combined Rate'!N429</f>
        <v>0</v>
      </c>
      <c r="M308" s="61">
        <f>+'Combined Rate'!O429</f>
        <v>2.5000000000000001E-3</v>
      </c>
      <c r="N308" s="61">
        <f>+'Combined Rate'!P429</f>
        <v>2E-3</v>
      </c>
      <c r="O308" s="61">
        <f>+'Combined Rate'!Q429</f>
        <v>5.0000000000000001E-4</v>
      </c>
      <c r="P308" s="61">
        <f>+'Combined Rate'!R429</f>
        <v>0</v>
      </c>
      <c r="Q308" s="61">
        <f>+'Combined Rate'!S429</f>
        <v>1E-3</v>
      </c>
      <c r="R308" s="61">
        <f>+'Combined Rate'!T429</f>
        <v>0</v>
      </c>
      <c r="S308" s="61">
        <f>+'Combined Rate'!U429</f>
        <v>0</v>
      </c>
      <c r="T308" s="61">
        <f>+'Combined Rate'!V429</f>
        <v>0</v>
      </c>
      <c r="U308" s="61">
        <f>+'Combined Rate'!W429</f>
        <v>0</v>
      </c>
      <c r="V308" s="88" t="e">
        <f>+#REF!</f>
        <v>#REF!</v>
      </c>
      <c r="W308" s="88" t="e">
        <f>+#REF!</f>
        <v>#REF!</v>
      </c>
      <c r="X308" s="88" t="e">
        <f>+#REF!</f>
        <v>#REF!</v>
      </c>
      <c r="Y308" s="88" t="e">
        <f>+#REF!</f>
        <v>#REF!</v>
      </c>
      <c r="Z308" s="88" t="e">
        <f>+#REF!</f>
        <v>#REF!</v>
      </c>
      <c r="AA308" s="88" t="e">
        <f>+#REF!</f>
        <v>#REF!</v>
      </c>
      <c r="AB308" s="88" t="e">
        <f>+#REF!</f>
        <v>#REF!</v>
      </c>
      <c r="AC308" s="88" t="e">
        <f>+#REF!</f>
        <v>#REF!</v>
      </c>
      <c r="AD308" s="88" t="e">
        <f>+#REF!</f>
        <v>#REF!</v>
      </c>
      <c r="AE308" s="89" t="e">
        <f>+#REF!</f>
        <v>#REF!</v>
      </c>
      <c r="AF308" s="89" t="e">
        <f>+#REF!</f>
        <v>#REF!</v>
      </c>
      <c r="AG308" s="89" t="e">
        <f>+#REF!</f>
        <v>#REF!</v>
      </c>
      <c r="AH308" s="88" t="e">
        <f>+#REF!</f>
        <v>#REF!</v>
      </c>
      <c r="AI308" s="88" t="e">
        <f>+#REF!</f>
        <v>#REF!</v>
      </c>
      <c r="AJ308" s="88" t="e">
        <f t="shared" si="5"/>
        <v>#REF!</v>
      </c>
    </row>
    <row r="309" spans="1:36" x14ac:dyDescent="0.2">
      <c r="A309" s="60" t="s">
        <v>968</v>
      </c>
      <c r="B309" s="22" t="s">
        <v>563</v>
      </c>
      <c r="C309" s="61">
        <f>+'Combined Rate'!E430</f>
        <v>4.8500000000000001E-2</v>
      </c>
      <c r="D309" s="61">
        <v>1.7500000000000002E-2</v>
      </c>
      <c r="E309" s="61">
        <f>+'Combined Rate'!G430</f>
        <v>0.01</v>
      </c>
      <c r="F309" s="61">
        <f>+'Combined Rate'!H430</f>
        <v>2.5000000000000001E-3</v>
      </c>
      <c r="G309" s="61">
        <f>+'Combined Rate'!I430</f>
        <v>2.5000000000000001E-3</v>
      </c>
      <c r="H309" s="61">
        <f>+'Combined Rate'!J430</f>
        <v>2.5000000000000001E-3</v>
      </c>
      <c r="I309" s="61">
        <f>+'Combined Rate'!K430</f>
        <v>0</v>
      </c>
      <c r="J309" s="61">
        <f>+'Combined Rate'!L430</f>
        <v>2.5000000000000001E-3</v>
      </c>
      <c r="K309" s="61">
        <f>+'Combined Rate'!M430</f>
        <v>0</v>
      </c>
      <c r="L309" s="61">
        <f>+'Combined Rate'!N430</f>
        <v>0</v>
      </c>
      <c r="M309" s="61">
        <f>+'Combined Rate'!O430</f>
        <v>2.5000000000000001E-3</v>
      </c>
      <c r="N309" s="61">
        <f>+'Combined Rate'!P430</f>
        <v>2E-3</v>
      </c>
      <c r="O309" s="61">
        <f>+'Combined Rate'!Q430</f>
        <v>5.0000000000000001E-4</v>
      </c>
      <c r="P309" s="61">
        <f>+'Combined Rate'!R430</f>
        <v>0</v>
      </c>
      <c r="Q309" s="61">
        <f>+'Combined Rate'!S430</f>
        <v>1E-3</v>
      </c>
      <c r="R309" s="61">
        <f>+'Combined Rate'!T430</f>
        <v>0</v>
      </c>
      <c r="S309" s="61">
        <f>+'Combined Rate'!U430</f>
        <v>0</v>
      </c>
      <c r="T309" s="61">
        <f>+'Combined Rate'!V430</f>
        <v>0</v>
      </c>
      <c r="U309" s="61">
        <f>+'Combined Rate'!W430</f>
        <v>0</v>
      </c>
      <c r="V309" s="88" t="e">
        <f>+#REF!</f>
        <v>#REF!</v>
      </c>
      <c r="W309" s="88" t="e">
        <f>+#REF!</f>
        <v>#REF!</v>
      </c>
      <c r="X309" s="88" t="e">
        <f>+#REF!</f>
        <v>#REF!</v>
      </c>
      <c r="Y309" s="88" t="e">
        <f>+#REF!</f>
        <v>#REF!</v>
      </c>
      <c r="Z309" s="88" t="e">
        <f>+#REF!</f>
        <v>#REF!</v>
      </c>
      <c r="AA309" s="88" t="e">
        <f>+#REF!</f>
        <v>#REF!</v>
      </c>
      <c r="AB309" s="88" t="e">
        <f>+#REF!</f>
        <v>#REF!</v>
      </c>
      <c r="AC309" s="88" t="e">
        <f>+#REF!</f>
        <v>#REF!</v>
      </c>
      <c r="AD309" s="88" t="e">
        <f>+#REF!</f>
        <v>#REF!</v>
      </c>
      <c r="AE309" s="89" t="e">
        <f>+#REF!</f>
        <v>#REF!</v>
      </c>
      <c r="AF309" s="89" t="e">
        <f>+#REF!</f>
        <v>#REF!</v>
      </c>
      <c r="AG309" s="89" t="e">
        <f>+#REF!</f>
        <v>#REF!</v>
      </c>
      <c r="AH309" s="88" t="e">
        <f>+#REF!</f>
        <v>#REF!</v>
      </c>
      <c r="AI309" s="88" t="e">
        <f>+#REF!</f>
        <v>#REF!</v>
      </c>
      <c r="AJ309" s="88" t="e">
        <f t="shared" si="5"/>
        <v>#REF!</v>
      </c>
    </row>
    <row r="310" spans="1:36" x14ac:dyDescent="0.2">
      <c r="A310" s="60" t="s">
        <v>969</v>
      </c>
      <c r="B310" s="22" t="s">
        <v>565</v>
      </c>
      <c r="C310" s="61">
        <f>+'Combined Rate'!E431</f>
        <v>4.8500000000000001E-2</v>
      </c>
      <c r="D310" s="61">
        <v>1.7500000000000002E-2</v>
      </c>
      <c r="E310" s="61">
        <f>+'Combined Rate'!G431</f>
        <v>0.01</v>
      </c>
      <c r="F310" s="61">
        <f>+'Combined Rate'!H431</f>
        <v>2.5000000000000001E-3</v>
      </c>
      <c r="G310" s="61">
        <f>+'Combined Rate'!I431</f>
        <v>2.5000000000000001E-3</v>
      </c>
      <c r="H310" s="61">
        <f>+'Combined Rate'!J431</f>
        <v>2.5000000000000001E-3</v>
      </c>
      <c r="I310" s="61">
        <f>+'Combined Rate'!K431</f>
        <v>0</v>
      </c>
      <c r="J310" s="61">
        <f>+'Combined Rate'!L431</f>
        <v>2.5000000000000001E-3</v>
      </c>
      <c r="K310" s="61">
        <f>+'Combined Rate'!M431</f>
        <v>0</v>
      </c>
      <c r="L310" s="61">
        <f>+'Combined Rate'!N431</f>
        <v>0</v>
      </c>
      <c r="M310" s="61">
        <f>+'Combined Rate'!O431</f>
        <v>2.5000000000000001E-3</v>
      </c>
      <c r="N310" s="61">
        <f>+'Combined Rate'!P431</f>
        <v>2E-3</v>
      </c>
      <c r="O310" s="61">
        <f>+'Combined Rate'!Q431</f>
        <v>5.0000000000000001E-4</v>
      </c>
      <c r="P310" s="61">
        <f>+'Combined Rate'!R431</f>
        <v>0</v>
      </c>
      <c r="Q310" s="61">
        <f>+'Combined Rate'!S431</f>
        <v>1E-3</v>
      </c>
      <c r="R310" s="61">
        <f>+'Combined Rate'!T431</f>
        <v>0</v>
      </c>
      <c r="S310" s="61">
        <f>+'Combined Rate'!U431</f>
        <v>0</v>
      </c>
      <c r="T310" s="61">
        <f>+'Combined Rate'!V431</f>
        <v>0</v>
      </c>
      <c r="U310" s="61">
        <f>+'Combined Rate'!W431</f>
        <v>0</v>
      </c>
      <c r="V310" s="88" t="e">
        <f>+#REF!</f>
        <v>#REF!</v>
      </c>
      <c r="W310" s="88" t="e">
        <f>+#REF!</f>
        <v>#REF!</v>
      </c>
      <c r="X310" s="88" t="e">
        <f>+#REF!</f>
        <v>#REF!</v>
      </c>
      <c r="Y310" s="88" t="e">
        <f>+#REF!</f>
        <v>#REF!</v>
      </c>
      <c r="Z310" s="88" t="e">
        <f>+#REF!</f>
        <v>#REF!</v>
      </c>
      <c r="AA310" s="88" t="e">
        <f>+#REF!</f>
        <v>#REF!</v>
      </c>
      <c r="AB310" s="88" t="e">
        <f>+#REF!</f>
        <v>#REF!</v>
      </c>
      <c r="AC310" s="88" t="e">
        <f>+#REF!</f>
        <v>#REF!</v>
      </c>
      <c r="AD310" s="88" t="e">
        <f>+#REF!</f>
        <v>#REF!</v>
      </c>
      <c r="AE310" s="89" t="e">
        <f>+#REF!</f>
        <v>#REF!</v>
      </c>
      <c r="AF310" s="89" t="e">
        <f>+#REF!</f>
        <v>#REF!</v>
      </c>
      <c r="AG310" s="89" t="e">
        <f>+#REF!</f>
        <v>#REF!</v>
      </c>
      <c r="AH310" s="88" t="e">
        <f>+#REF!</f>
        <v>#REF!</v>
      </c>
      <c r="AI310" s="88" t="e">
        <f>+#REF!</f>
        <v>#REF!</v>
      </c>
      <c r="AJ310" s="88" t="e">
        <f t="shared" si="5"/>
        <v>#REF!</v>
      </c>
    </row>
    <row r="311" spans="1:36" x14ac:dyDescent="0.2">
      <c r="A311" s="60" t="s">
        <v>970</v>
      </c>
      <c r="B311" s="22" t="s">
        <v>567</v>
      </c>
      <c r="C311" s="61">
        <f>+'Combined Rate'!E432</f>
        <v>4.8500000000000001E-2</v>
      </c>
      <c r="D311" s="61">
        <v>1.7500000000000002E-2</v>
      </c>
      <c r="E311" s="61">
        <f>+'Combined Rate'!G432</f>
        <v>0.01</v>
      </c>
      <c r="F311" s="61">
        <f>+'Combined Rate'!H432</f>
        <v>2.5000000000000001E-3</v>
      </c>
      <c r="G311" s="61">
        <f>+'Combined Rate'!I432</f>
        <v>2.5000000000000001E-3</v>
      </c>
      <c r="H311" s="61">
        <f>+'Combined Rate'!J432</f>
        <v>2.5000000000000001E-3</v>
      </c>
      <c r="I311" s="61">
        <f>+'Combined Rate'!K432</f>
        <v>0</v>
      </c>
      <c r="J311" s="61">
        <f>+'Combined Rate'!L432</f>
        <v>2.5000000000000001E-3</v>
      </c>
      <c r="K311" s="61">
        <f>+'Combined Rate'!M432</f>
        <v>0</v>
      </c>
      <c r="L311" s="61">
        <f>+'Combined Rate'!N432</f>
        <v>0</v>
      </c>
      <c r="M311" s="61">
        <f>+'Combined Rate'!O432</f>
        <v>2.5000000000000001E-3</v>
      </c>
      <c r="N311" s="61">
        <f>+'Combined Rate'!P432</f>
        <v>2E-3</v>
      </c>
      <c r="O311" s="61">
        <f>+'Combined Rate'!Q432</f>
        <v>5.0000000000000001E-4</v>
      </c>
      <c r="P311" s="61">
        <f>+'Combined Rate'!R432</f>
        <v>0</v>
      </c>
      <c r="Q311" s="61">
        <f>+'Combined Rate'!S432</f>
        <v>1E-3</v>
      </c>
      <c r="R311" s="61">
        <f>+'Combined Rate'!T432</f>
        <v>0</v>
      </c>
      <c r="S311" s="61">
        <f>+'Combined Rate'!U432</f>
        <v>0</v>
      </c>
      <c r="T311" s="61">
        <f>+'Combined Rate'!V432</f>
        <v>0</v>
      </c>
      <c r="U311" s="61">
        <f>+'Combined Rate'!W432</f>
        <v>0</v>
      </c>
      <c r="V311" s="88" t="e">
        <f>+#REF!</f>
        <v>#REF!</v>
      </c>
      <c r="W311" s="88" t="e">
        <f>+#REF!</f>
        <v>#REF!</v>
      </c>
      <c r="X311" s="88" t="e">
        <f>+#REF!</f>
        <v>#REF!</v>
      </c>
      <c r="Y311" s="88" t="e">
        <f>+#REF!</f>
        <v>#REF!</v>
      </c>
      <c r="Z311" s="88" t="e">
        <f>+#REF!</f>
        <v>#REF!</v>
      </c>
      <c r="AA311" s="88" t="e">
        <f>+#REF!</f>
        <v>#REF!</v>
      </c>
      <c r="AB311" s="88" t="e">
        <f>+#REF!</f>
        <v>#REF!</v>
      </c>
      <c r="AC311" s="88" t="e">
        <f>+#REF!</f>
        <v>#REF!</v>
      </c>
      <c r="AD311" s="88" t="e">
        <f>+#REF!</f>
        <v>#REF!</v>
      </c>
      <c r="AE311" s="89" t="e">
        <f>+#REF!</f>
        <v>#REF!</v>
      </c>
      <c r="AF311" s="89" t="e">
        <f>+#REF!</f>
        <v>#REF!</v>
      </c>
      <c r="AG311" s="89" t="e">
        <f>+#REF!</f>
        <v>#REF!</v>
      </c>
      <c r="AH311" s="88" t="e">
        <f>+#REF!</f>
        <v>#REF!</v>
      </c>
      <c r="AI311" s="88" t="e">
        <f>+#REF!</f>
        <v>#REF!</v>
      </c>
      <c r="AJ311" s="88" t="e">
        <f t="shared" si="5"/>
        <v>#REF!</v>
      </c>
    </row>
    <row r="312" spans="1:36" x14ac:dyDescent="0.2">
      <c r="A312" s="60" t="s">
        <v>971</v>
      </c>
      <c r="B312" s="22" t="s">
        <v>617</v>
      </c>
      <c r="C312" s="61">
        <f>+'Combined Rate'!E433</f>
        <v>4.8500000000000001E-2</v>
      </c>
      <c r="D312" s="61">
        <v>1.7500000000000002E-2</v>
      </c>
      <c r="E312" s="61">
        <f>+'Combined Rate'!G433</f>
        <v>0.01</v>
      </c>
      <c r="F312" s="61">
        <f>+'Combined Rate'!H433</f>
        <v>2.5000000000000001E-3</v>
      </c>
      <c r="G312" s="61">
        <f>+'Combined Rate'!I433</f>
        <v>2.5000000000000001E-3</v>
      </c>
      <c r="H312" s="61">
        <f>+'Combined Rate'!J433</f>
        <v>2.5000000000000001E-3</v>
      </c>
      <c r="I312" s="61">
        <f>+'Combined Rate'!K433</f>
        <v>0</v>
      </c>
      <c r="J312" s="61">
        <f>+'Combined Rate'!L433</f>
        <v>2.5000000000000001E-3</v>
      </c>
      <c r="K312" s="61">
        <f>+'Combined Rate'!M433</f>
        <v>0</v>
      </c>
      <c r="L312" s="61">
        <f>+'Combined Rate'!N433</f>
        <v>0</v>
      </c>
      <c r="M312" s="61">
        <f>+'Combined Rate'!O433</f>
        <v>2.5000000000000001E-3</v>
      </c>
      <c r="N312" s="61">
        <f>+'Combined Rate'!P433</f>
        <v>2E-3</v>
      </c>
      <c r="O312" s="61">
        <f>+'Combined Rate'!Q433</f>
        <v>5.0000000000000001E-4</v>
      </c>
      <c r="P312" s="61">
        <f>+'Combined Rate'!R433</f>
        <v>0</v>
      </c>
      <c r="Q312" s="61">
        <f>+'Combined Rate'!S433</f>
        <v>1E-3</v>
      </c>
      <c r="R312" s="61">
        <f>+'Combined Rate'!T433</f>
        <v>0</v>
      </c>
      <c r="S312" s="61">
        <f>+'Combined Rate'!U433</f>
        <v>2E-3</v>
      </c>
      <c r="T312" s="61">
        <f>+'Combined Rate'!V433</f>
        <v>0</v>
      </c>
      <c r="U312" s="61">
        <f>+'Combined Rate'!W433</f>
        <v>0</v>
      </c>
      <c r="V312" s="88" t="e">
        <f>+#REF!</f>
        <v>#REF!</v>
      </c>
      <c r="W312" s="88" t="e">
        <f>+#REF!</f>
        <v>#REF!</v>
      </c>
      <c r="X312" s="88" t="e">
        <f>+#REF!</f>
        <v>#REF!</v>
      </c>
      <c r="Y312" s="88" t="e">
        <f>+#REF!</f>
        <v>#REF!</v>
      </c>
      <c r="Z312" s="88" t="e">
        <f>+#REF!</f>
        <v>#REF!</v>
      </c>
      <c r="AA312" s="88" t="e">
        <f>+#REF!</f>
        <v>#REF!</v>
      </c>
      <c r="AB312" s="88" t="e">
        <f>+#REF!</f>
        <v>#REF!</v>
      </c>
      <c r="AC312" s="88" t="e">
        <f>+#REF!</f>
        <v>#REF!</v>
      </c>
      <c r="AD312" s="88" t="e">
        <f>+#REF!</f>
        <v>#REF!</v>
      </c>
      <c r="AE312" s="89" t="e">
        <f>+#REF!</f>
        <v>#REF!</v>
      </c>
      <c r="AF312" s="89" t="e">
        <f>+#REF!</f>
        <v>#REF!</v>
      </c>
      <c r="AG312" s="89" t="e">
        <f>+#REF!</f>
        <v>#REF!</v>
      </c>
      <c r="AH312" s="88" t="e">
        <f>+#REF!</f>
        <v>#REF!</v>
      </c>
      <c r="AI312" s="88" t="e">
        <f>+#REF!</f>
        <v>#REF!</v>
      </c>
      <c r="AJ312" s="88" t="e">
        <f t="shared" si="5"/>
        <v>#REF!</v>
      </c>
    </row>
    <row r="313" spans="1:36" x14ac:dyDescent="0.2">
      <c r="A313" s="60" t="s">
        <v>972</v>
      </c>
      <c r="B313" s="22" t="s">
        <v>618</v>
      </c>
      <c r="C313" s="61">
        <f>+'Combined Rate'!E434</f>
        <v>4.8500000000000001E-2</v>
      </c>
      <c r="D313" s="61">
        <v>1.7500000000000002E-2</v>
      </c>
      <c r="E313" s="61">
        <f>+'Combined Rate'!G434</f>
        <v>0.01</v>
      </c>
      <c r="F313" s="61">
        <f>+'Combined Rate'!H434</f>
        <v>2.5000000000000001E-3</v>
      </c>
      <c r="G313" s="61">
        <f>+'Combined Rate'!I434</f>
        <v>2.5000000000000001E-3</v>
      </c>
      <c r="H313" s="61">
        <f>+'Combined Rate'!J434</f>
        <v>2.5000000000000001E-3</v>
      </c>
      <c r="I313" s="61">
        <f>+'Combined Rate'!K434</f>
        <v>0</v>
      </c>
      <c r="J313" s="61">
        <f>+'Combined Rate'!L434</f>
        <v>2.5000000000000001E-3</v>
      </c>
      <c r="K313" s="61">
        <f>+'Combined Rate'!M434</f>
        <v>0</v>
      </c>
      <c r="L313" s="61">
        <f>+'Combined Rate'!N434</f>
        <v>0</v>
      </c>
      <c r="M313" s="61">
        <f>+'Combined Rate'!O434</f>
        <v>2.5000000000000001E-3</v>
      </c>
      <c r="N313" s="61">
        <f>+'Combined Rate'!P434</f>
        <v>2E-3</v>
      </c>
      <c r="O313" s="61">
        <f>+'Combined Rate'!Q434</f>
        <v>5.0000000000000001E-4</v>
      </c>
      <c r="P313" s="61">
        <f>+'Combined Rate'!R434</f>
        <v>0</v>
      </c>
      <c r="Q313" s="61">
        <f>+'Combined Rate'!S434</f>
        <v>1E-3</v>
      </c>
      <c r="R313" s="61">
        <f>+'Combined Rate'!T434</f>
        <v>0</v>
      </c>
      <c r="S313" s="61">
        <f>+'Combined Rate'!U434</f>
        <v>0</v>
      </c>
      <c r="T313" s="61">
        <f>+'Combined Rate'!V434</f>
        <v>0</v>
      </c>
      <c r="U313" s="61">
        <f>+'Combined Rate'!W434</f>
        <v>0</v>
      </c>
      <c r="V313" s="88" t="e">
        <f>+#REF!</f>
        <v>#REF!</v>
      </c>
      <c r="W313" s="88" t="e">
        <f>+#REF!</f>
        <v>#REF!</v>
      </c>
      <c r="X313" s="88" t="e">
        <f>+#REF!</f>
        <v>#REF!</v>
      </c>
      <c r="Y313" s="88" t="e">
        <f>+#REF!</f>
        <v>#REF!</v>
      </c>
      <c r="Z313" s="88" t="e">
        <f>+#REF!</f>
        <v>#REF!</v>
      </c>
      <c r="AA313" s="88" t="e">
        <f>+#REF!</f>
        <v>#REF!</v>
      </c>
      <c r="AB313" s="88" t="e">
        <f>+#REF!</f>
        <v>#REF!</v>
      </c>
      <c r="AC313" s="88" t="e">
        <f>+#REF!</f>
        <v>#REF!</v>
      </c>
      <c r="AD313" s="88" t="e">
        <f>+#REF!</f>
        <v>#REF!</v>
      </c>
      <c r="AE313" s="89" t="e">
        <f>+#REF!</f>
        <v>#REF!</v>
      </c>
      <c r="AF313" s="89" t="e">
        <f>+#REF!</f>
        <v>#REF!</v>
      </c>
      <c r="AG313" s="89" t="e">
        <f>+#REF!</f>
        <v>#REF!</v>
      </c>
      <c r="AH313" s="88" t="e">
        <f>+#REF!</f>
        <v>#REF!</v>
      </c>
      <c r="AI313" s="88" t="e">
        <f>+#REF!</f>
        <v>#REF!</v>
      </c>
      <c r="AJ313" s="88" t="e">
        <f t="shared" si="5"/>
        <v>#REF!</v>
      </c>
    </row>
    <row r="314" spans="1:36" x14ac:dyDescent="0.2">
      <c r="B314" s="22" t="s">
        <v>1013</v>
      </c>
      <c r="C314" s="88">
        <f t="shared" ref="C314:AI314" si="6">SUM(C2:C313)</f>
        <v>15.132000000000085</v>
      </c>
      <c r="D314" s="88">
        <f t="shared" si="6"/>
        <v>5.4600000000000168</v>
      </c>
      <c r="E314" s="88">
        <f t="shared" si="6"/>
        <v>3.1199999999999775</v>
      </c>
      <c r="F314" s="88">
        <f t="shared" si="6"/>
        <v>0.77999999999999436</v>
      </c>
      <c r="G314" s="88">
        <f t="shared" si="6"/>
        <v>0.31950000000000023</v>
      </c>
      <c r="H314" s="88">
        <f t="shared" si="6"/>
        <v>0.18750000000000011</v>
      </c>
      <c r="I314" s="88">
        <f t="shared" si="6"/>
        <v>0.36600000000000027</v>
      </c>
      <c r="J314" s="88">
        <f t="shared" si="6"/>
        <v>0.38000000000000028</v>
      </c>
      <c r="K314" s="88">
        <f t="shared" si="6"/>
        <v>0.13150000000000006</v>
      </c>
      <c r="L314" s="88">
        <f t="shared" si="6"/>
        <v>7.0000000000000021E-2</v>
      </c>
      <c r="M314" s="88">
        <f t="shared" si="6"/>
        <v>0.6799999999999965</v>
      </c>
      <c r="N314" s="88">
        <f t="shared" si="6"/>
        <v>0.16800000000000012</v>
      </c>
      <c r="O314" s="88">
        <f t="shared" si="6"/>
        <v>1.8500000000000013E-2</v>
      </c>
      <c r="P314" s="88">
        <f t="shared" si="6"/>
        <v>0.40000000000000019</v>
      </c>
      <c r="Q314" s="88">
        <f t="shared" si="6"/>
        <v>0.17100000000000012</v>
      </c>
      <c r="R314" s="88">
        <f t="shared" si="6"/>
        <v>0.03</v>
      </c>
      <c r="S314" s="88">
        <f t="shared" si="6"/>
        <v>1.2E-2</v>
      </c>
      <c r="T314" s="88">
        <f t="shared" si="6"/>
        <v>0.37400000000000017</v>
      </c>
      <c r="U314" s="88">
        <f t="shared" si="6"/>
        <v>1.4999999999999999E-2</v>
      </c>
      <c r="V314" s="88" t="e">
        <f t="shared" si="6"/>
        <v>#REF!</v>
      </c>
      <c r="W314" s="88" t="e">
        <f t="shared" si="6"/>
        <v>#REF!</v>
      </c>
      <c r="X314" s="88" t="e">
        <f t="shared" si="6"/>
        <v>#REF!</v>
      </c>
      <c r="Y314" s="88" t="e">
        <f t="shared" si="6"/>
        <v>#REF!</v>
      </c>
      <c r="Z314" s="88" t="e">
        <f t="shared" si="6"/>
        <v>#REF!</v>
      </c>
      <c r="AA314" s="88" t="e">
        <f t="shared" si="6"/>
        <v>#REF!</v>
      </c>
      <c r="AB314" s="88" t="e">
        <f t="shared" si="6"/>
        <v>#REF!</v>
      </c>
      <c r="AC314" s="88" t="e">
        <f t="shared" si="6"/>
        <v>#REF!</v>
      </c>
      <c r="AD314" s="88" t="e">
        <f t="shared" si="6"/>
        <v>#REF!</v>
      </c>
      <c r="AE314" s="88" t="e">
        <f t="shared" si="6"/>
        <v>#REF!</v>
      </c>
      <c r="AF314" s="88" t="e">
        <f t="shared" si="6"/>
        <v>#REF!</v>
      </c>
      <c r="AG314" s="88" t="e">
        <f t="shared" si="6"/>
        <v>#REF!</v>
      </c>
      <c r="AH314" s="88" t="e">
        <f t="shared" si="6"/>
        <v>#REF!</v>
      </c>
      <c r="AI314" s="88" t="e">
        <f t="shared" si="6"/>
        <v>#REF!</v>
      </c>
      <c r="AJ314" s="88" t="e">
        <f>SUM(AJ2:AJ313)</f>
        <v>#REF!</v>
      </c>
    </row>
  </sheetData>
  <autoFilter ref="A1:AI313" xr:uid="{00000000-0009-0000-0000-000004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Combined Rate</vt:lpstr>
      <vt:lpstr>P.O.D. Worksheet</vt:lpstr>
      <vt:lpstr>Both</vt:lpstr>
      <vt:lpstr>'Combined Rate'!Print_Area</vt:lpstr>
      <vt:lpstr>'Combined Rate'!Print_Titles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Stevens</dc:creator>
  <cp:lastModifiedBy>Alexis Huhtala</cp:lastModifiedBy>
  <cp:lastPrinted>2024-11-12T18:16:55Z</cp:lastPrinted>
  <dcterms:created xsi:type="dcterms:W3CDTF">1998-03-04T15:18:45Z</dcterms:created>
  <dcterms:modified xsi:type="dcterms:W3CDTF">2026-08-05T14:17:59Z</dcterms:modified>
</cp:coreProperties>
</file>